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pfgojp.sharepoint.com/sites/se/Document/Share Folder/③ 芸術交流部/① 造形美術/令和9造形美術 2027/巡回展(超絶技巧)/2027 SA 運送関連/공개입찰/"/>
    </mc:Choice>
  </mc:AlternateContent>
  <xr:revisionPtr revIDLastSave="0" documentId="8_{7E12B7A8-75C5-4E0B-A0F8-488BD682FC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cking List" sheetId="1" r:id="rId1"/>
    <sheet name="Size, Weight" sheetId="3" r:id="rId2"/>
  </sheets>
  <definedNames>
    <definedName name="_xlnm.Print_Area" localSheetId="0">'Packing List'!$A$1:$R$50</definedName>
    <definedName name="_xlnm.Print_Area" localSheetId="1">'Size, Weight'!$A$1:$Q$23</definedName>
    <definedName name="_xlnm.Print_Titles" localSheetId="0">'Packing List'!$1:$3</definedName>
    <definedName name="_xlnm.Print_Titles" localSheetId="1">'Size, Weight'!$1:$3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1" i="3" l="1"/>
  <c r="F23" i="3"/>
  <c r="U22" i="3"/>
  <c r="F50" i="1"/>
  <c r="U5" i="3" l="1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4" i="3"/>
  <c r="U23" i="3" l="1"/>
  <c r="E23" i="3"/>
  <c r="E50" i="1" l="1"/>
</calcChain>
</file>

<file path=xl/sharedStrings.xml><?xml version="1.0" encoding="utf-8"?>
<sst xmlns="http://schemas.openxmlformats.org/spreadsheetml/2006/main" count="332" uniqueCount="252">
  <si>
    <t>国際交流基金　超絶技巧</t>
    <rPh sb="0" eb="2">
      <t>コクサイ</t>
    </rPh>
    <rPh sb="2" eb="4">
      <t>コウリュウ</t>
    </rPh>
    <rPh sb="4" eb="6">
      <t>キキン</t>
    </rPh>
    <rPh sb="7" eb="9">
      <t>チョウゼツ</t>
    </rPh>
    <rPh sb="9" eb="11">
      <t>ギコウ</t>
    </rPh>
    <phoneticPr fontId="3"/>
  </si>
  <si>
    <t>№</t>
    <phoneticPr fontId="3"/>
  </si>
  <si>
    <t>Ｌ</t>
    <phoneticPr fontId="3"/>
  </si>
  <si>
    <t>Ｗ</t>
    <phoneticPr fontId="3"/>
  </si>
  <si>
    <t>Ｈ</t>
    <phoneticPr fontId="3"/>
  </si>
  <si>
    <t>換算重量</t>
    <rPh sb="0" eb="2">
      <t>カンサン</t>
    </rPh>
    <rPh sb="2" eb="4">
      <t>ジュウリョウ</t>
    </rPh>
    <phoneticPr fontId="3"/>
  </si>
  <si>
    <t>実重量</t>
    <rPh sb="0" eb="1">
      <t>ジツ</t>
    </rPh>
    <rPh sb="1" eb="3">
      <t>ジュウリョウ</t>
    </rPh>
    <phoneticPr fontId="3"/>
  </si>
  <si>
    <t>作　　品　　№</t>
    <rPh sb="0" eb="1">
      <t>サク</t>
    </rPh>
    <rPh sb="3" eb="4">
      <t>シナ</t>
    </rPh>
    <phoneticPr fontId="3"/>
  </si>
  <si>
    <t>荷姿</t>
    <rPh sb="0" eb="1">
      <t>ニ</t>
    </rPh>
    <rPh sb="1" eb="2">
      <t>スガタ</t>
    </rPh>
    <phoneticPr fontId="3"/>
  </si>
  <si>
    <t>case 2</t>
    <phoneticPr fontId="3"/>
  </si>
  <si>
    <t>case 19</t>
    <phoneticPr fontId="3"/>
  </si>
  <si>
    <t>case 3</t>
    <phoneticPr fontId="3"/>
  </si>
  <si>
    <t>case 20</t>
    <phoneticPr fontId="3"/>
  </si>
  <si>
    <t>case
30-33</t>
    <phoneticPr fontId="3"/>
  </si>
  <si>
    <t>case 1</t>
    <phoneticPr fontId="3"/>
  </si>
  <si>
    <t>case 18</t>
    <phoneticPr fontId="3"/>
  </si>
  <si>
    <t>case 25</t>
    <phoneticPr fontId="3"/>
  </si>
  <si>
    <t>case 26</t>
    <phoneticPr fontId="3"/>
  </si>
  <si>
    <t>panel 2-A</t>
    <phoneticPr fontId="3"/>
  </si>
  <si>
    <t>panel 2-B</t>
    <phoneticPr fontId="3"/>
  </si>
  <si>
    <t>panel 2-C</t>
    <phoneticPr fontId="3"/>
  </si>
  <si>
    <t>panel 2-D</t>
    <phoneticPr fontId="3"/>
  </si>
  <si>
    <t>panel 2
TOP</t>
    <phoneticPr fontId="3"/>
  </si>
  <si>
    <t>panel 2
BASE</t>
    <phoneticPr fontId="3"/>
  </si>
  <si>
    <t>panel 35-C</t>
    <phoneticPr fontId="3"/>
  </si>
  <si>
    <t>panel 35-D</t>
    <phoneticPr fontId="3"/>
  </si>
  <si>
    <t>panel 36-C</t>
    <phoneticPr fontId="3"/>
  </si>
  <si>
    <t>panel 36-D</t>
    <phoneticPr fontId="3"/>
  </si>
  <si>
    <t>フラットにしてから開ける</t>
    <rPh sb="9" eb="10">
      <t>ア</t>
    </rPh>
    <phoneticPr fontId="3"/>
  </si>
  <si>
    <t>panel 3-A</t>
    <phoneticPr fontId="3"/>
  </si>
  <si>
    <t>panel 3-B</t>
    <phoneticPr fontId="3"/>
  </si>
  <si>
    <t>panel 3-C</t>
    <phoneticPr fontId="3"/>
  </si>
  <si>
    <t>panel 3-D</t>
    <phoneticPr fontId="3"/>
  </si>
  <si>
    <t>panel 3
TOP</t>
    <phoneticPr fontId="3"/>
  </si>
  <si>
    <t>panel 3
BASE</t>
    <phoneticPr fontId="3"/>
  </si>
  <si>
    <t>panel 30-33
A</t>
    <phoneticPr fontId="3"/>
  </si>
  <si>
    <t>panel 30-33
B</t>
    <phoneticPr fontId="3"/>
  </si>
  <si>
    <t>panel 30-33
C</t>
    <phoneticPr fontId="3"/>
  </si>
  <si>
    <t>panel 30-33
D</t>
    <phoneticPr fontId="3"/>
  </si>
  <si>
    <t>panel 30-33
TOP</t>
    <phoneticPr fontId="3"/>
  </si>
  <si>
    <t>panel 30-33
BASE</t>
    <phoneticPr fontId="3"/>
  </si>
  <si>
    <t>panel 20-A</t>
    <phoneticPr fontId="3"/>
  </si>
  <si>
    <t>panel 20-B</t>
    <phoneticPr fontId="3"/>
  </si>
  <si>
    <t>panel 20-C</t>
    <phoneticPr fontId="3"/>
  </si>
  <si>
    <t>panel 20-D</t>
    <phoneticPr fontId="3"/>
  </si>
  <si>
    <t>panel 20
TOP</t>
    <phoneticPr fontId="3"/>
  </si>
  <si>
    <t>panel 20
BASE</t>
    <phoneticPr fontId="3"/>
  </si>
  <si>
    <t>panel 29-A</t>
    <phoneticPr fontId="3"/>
  </si>
  <si>
    <t>panel 29-B</t>
    <phoneticPr fontId="3"/>
  </si>
  <si>
    <t>panel 29-C</t>
    <phoneticPr fontId="3"/>
  </si>
  <si>
    <t>panel 29-D</t>
    <phoneticPr fontId="3"/>
  </si>
  <si>
    <t>panel 29
TOP</t>
    <phoneticPr fontId="3"/>
  </si>
  <si>
    <t>panel 29
BASE</t>
    <phoneticPr fontId="3"/>
  </si>
  <si>
    <t>panel 1-A</t>
    <phoneticPr fontId="3"/>
  </si>
  <si>
    <t>panel 1-B</t>
    <phoneticPr fontId="3"/>
  </si>
  <si>
    <t>panel 1-C</t>
    <phoneticPr fontId="3"/>
  </si>
  <si>
    <t>panel 1-D</t>
    <phoneticPr fontId="3"/>
  </si>
  <si>
    <t>panel 1
TOP</t>
    <phoneticPr fontId="3"/>
  </si>
  <si>
    <t>panel 1
BASE</t>
    <phoneticPr fontId="3"/>
  </si>
  <si>
    <t>panel 18-A</t>
    <phoneticPr fontId="3"/>
  </si>
  <si>
    <t>panel 18-B</t>
    <phoneticPr fontId="3"/>
  </si>
  <si>
    <t>panel 18-C</t>
    <phoneticPr fontId="3"/>
  </si>
  <si>
    <t>panel 18-D</t>
    <phoneticPr fontId="3"/>
  </si>
  <si>
    <t>panel 18
TOP</t>
    <phoneticPr fontId="3"/>
  </si>
  <si>
    <t>panel 18
BASE</t>
    <phoneticPr fontId="3"/>
  </si>
  <si>
    <t>panel 19-A</t>
    <phoneticPr fontId="3"/>
  </si>
  <si>
    <t>panel 19-B</t>
    <phoneticPr fontId="3"/>
  </si>
  <si>
    <t>panel 19-C</t>
    <phoneticPr fontId="3"/>
  </si>
  <si>
    <t>panel 19-D</t>
    <phoneticPr fontId="3"/>
  </si>
  <si>
    <t>panel 19
TOP</t>
    <phoneticPr fontId="3"/>
  </si>
  <si>
    <t>panel 19
BASE</t>
    <phoneticPr fontId="3"/>
  </si>
  <si>
    <t>panel 25-A</t>
    <phoneticPr fontId="3"/>
  </si>
  <si>
    <t>panel 25-B</t>
    <phoneticPr fontId="3"/>
  </si>
  <si>
    <t>panel 25-C</t>
    <phoneticPr fontId="3"/>
  </si>
  <si>
    <t>panel 25-D</t>
    <phoneticPr fontId="3"/>
  </si>
  <si>
    <t>panel 25
TOP</t>
    <phoneticPr fontId="3"/>
  </si>
  <si>
    <t>panel 25
BASE</t>
    <phoneticPr fontId="3"/>
  </si>
  <si>
    <t>panel 28-A</t>
    <phoneticPr fontId="3"/>
  </si>
  <si>
    <t>panel 28-B</t>
    <phoneticPr fontId="3"/>
  </si>
  <si>
    <t>panel 28-C</t>
    <phoneticPr fontId="3"/>
  </si>
  <si>
    <t>panel 28-D</t>
    <phoneticPr fontId="3"/>
  </si>
  <si>
    <t>panel 28
TOP</t>
    <phoneticPr fontId="3"/>
  </si>
  <si>
    <t>panel 28
BASE</t>
    <phoneticPr fontId="3"/>
  </si>
  <si>
    <t>panel 26-A</t>
    <phoneticPr fontId="3"/>
  </si>
  <si>
    <t>panel 26-B</t>
    <phoneticPr fontId="3"/>
  </si>
  <si>
    <t>panel 26-C</t>
    <phoneticPr fontId="3"/>
  </si>
  <si>
    <t>panel 26-D</t>
    <phoneticPr fontId="3"/>
  </si>
  <si>
    <t>panel 26
TOP</t>
    <phoneticPr fontId="3"/>
  </si>
  <si>
    <t>panel 26
BASE</t>
    <phoneticPr fontId="3"/>
  </si>
  <si>
    <t>panel 34-A</t>
    <phoneticPr fontId="3"/>
  </si>
  <si>
    <t>panel 34-B</t>
    <phoneticPr fontId="3"/>
  </si>
  <si>
    <t>panel 34-C</t>
    <phoneticPr fontId="3"/>
  </si>
  <si>
    <t>panel 34-D</t>
    <phoneticPr fontId="3"/>
  </si>
  <si>
    <t>panel 34
TOP</t>
    <phoneticPr fontId="3"/>
  </si>
  <si>
    <t>panel 34
BASE</t>
    <phoneticPr fontId="3"/>
  </si>
  <si>
    <t>panel 35
TOP1/3</t>
    <phoneticPr fontId="3"/>
  </si>
  <si>
    <t>panel 35
TOP2/3</t>
    <phoneticPr fontId="3"/>
  </si>
  <si>
    <t>panel 35
TOP3/3</t>
    <phoneticPr fontId="3"/>
  </si>
  <si>
    <t>panel 35
BASE</t>
    <phoneticPr fontId="3"/>
  </si>
  <si>
    <t>panel 35
MID</t>
    <phoneticPr fontId="3"/>
  </si>
  <si>
    <t>panel 35
shelf 1/5</t>
    <phoneticPr fontId="3"/>
  </si>
  <si>
    <t>panel 35
shelf 2/5</t>
    <phoneticPr fontId="3"/>
  </si>
  <si>
    <t>panel 35
shelf 3/5</t>
    <phoneticPr fontId="3"/>
  </si>
  <si>
    <t>panel 35
shelf 4/5</t>
    <phoneticPr fontId="3"/>
  </si>
  <si>
    <t>panel 35
shelf 5/5</t>
    <phoneticPr fontId="3"/>
  </si>
  <si>
    <t>window 35
1/2</t>
    <phoneticPr fontId="3"/>
  </si>
  <si>
    <t>window 35
2/2</t>
    <phoneticPr fontId="3"/>
  </si>
  <si>
    <t>panel 35-A</t>
    <phoneticPr fontId="3"/>
  </si>
  <si>
    <t>panel 35-B</t>
    <phoneticPr fontId="3"/>
  </si>
  <si>
    <t>panel 37-A</t>
    <phoneticPr fontId="3"/>
  </si>
  <si>
    <t>panel 37-B</t>
    <phoneticPr fontId="3"/>
  </si>
  <si>
    <t>panel 37-C</t>
    <phoneticPr fontId="3"/>
  </si>
  <si>
    <t>panel 37-D</t>
    <phoneticPr fontId="3"/>
  </si>
  <si>
    <t>panel 37
TOP</t>
    <phoneticPr fontId="3"/>
  </si>
  <si>
    <t>panel 37
BASE</t>
    <phoneticPr fontId="3"/>
  </si>
  <si>
    <t>panel 38-A</t>
    <phoneticPr fontId="3"/>
  </si>
  <si>
    <t>panel 38-B</t>
    <phoneticPr fontId="3"/>
  </si>
  <si>
    <t>panel 38-C</t>
    <phoneticPr fontId="3"/>
  </si>
  <si>
    <t>panel 38-D</t>
    <phoneticPr fontId="3"/>
  </si>
  <si>
    <t>panel 38
TOP</t>
    <phoneticPr fontId="3"/>
  </si>
  <si>
    <t>panel 38
BASE</t>
    <phoneticPr fontId="3"/>
  </si>
  <si>
    <t>panel 27-A</t>
    <phoneticPr fontId="3"/>
  </si>
  <si>
    <t>panel 27-B</t>
    <phoneticPr fontId="3"/>
  </si>
  <si>
    <t>panel 27-C</t>
    <phoneticPr fontId="3"/>
  </si>
  <si>
    <t>panel 27-D</t>
    <phoneticPr fontId="3"/>
  </si>
  <si>
    <t>panel 27
TOP</t>
    <phoneticPr fontId="3"/>
  </si>
  <si>
    <t>panel 27
BASE</t>
    <phoneticPr fontId="3"/>
  </si>
  <si>
    <t>panel 36-A</t>
    <phoneticPr fontId="3"/>
  </si>
  <si>
    <t>panel 36-B</t>
    <phoneticPr fontId="3"/>
  </si>
  <si>
    <t>panel 36
TOP1/3</t>
    <phoneticPr fontId="3"/>
  </si>
  <si>
    <t>panel 36
TOP2/3</t>
    <phoneticPr fontId="3"/>
  </si>
  <si>
    <t>panel 36
TOP3/3</t>
    <phoneticPr fontId="3"/>
  </si>
  <si>
    <t>panel 36
BASE</t>
    <phoneticPr fontId="3"/>
  </si>
  <si>
    <t>panel 36
MID</t>
    <phoneticPr fontId="3"/>
  </si>
  <si>
    <t>panel 36
shelf 1/2</t>
    <phoneticPr fontId="3"/>
  </si>
  <si>
    <t>panel 36
shelf 2/2</t>
    <phoneticPr fontId="3"/>
  </si>
  <si>
    <t>window 36
1/2</t>
    <phoneticPr fontId="3"/>
  </si>
  <si>
    <t>window 36
2/2</t>
    <phoneticPr fontId="3"/>
  </si>
  <si>
    <t>10</t>
    <phoneticPr fontId="3"/>
  </si>
  <si>
    <t>11</t>
    <phoneticPr fontId="3"/>
  </si>
  <si>
    <t>12</t>
    <phoneticPr fontId="3"/>
  </si>
  <si>
    <t>22</t>
    <phoneticPr fontId="3"/>
  </si>
  <si>
    <t>23</t>
    <phoneticPr fontId="3"/>
  </si>
  <si>
    <t>24</t>
    <phoneticPr fontId="3"/>
  </si>
  <si>
    <t>フラットにしてから開ける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</si>
  <si>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</si>
  <si>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</si>
  <si>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</si>
  <si>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</si>
  <si>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</si>
  <si>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14</t>
    <phoneticPr fontId="3"/>
  </si>
  <si>
    <t>15</t>
    <phoneticPr fontId="3"/>
  </si>
  <si>
    <t>16</t>
    <phoneticPr fontId="3"/>
  </si>
  <si>
    <t>17</t>
    <phoneticPr fontId="3"/>
  </si>
  <si>
    <t>27</t>
    <phoneticPr fontId="3"/>
  </si>
  <si>
    <t>25</t>
    <phoneticPr fontId="3"/>
  </si>
  <si>
    <t>glass plate
25</t>
    <phoneticPr fontId="3"/>
  </si>
  <si>
    <t>Ｎ６</t>
    <phoneticPr fontId="3"/>
  </si>
  <si>
    <t>34</t>
    <phoneticPr fontId="3"/>
  </si>
  <si>
    <t>38</t>
    <phoneticPr fontId="3"/>
  </si>
  <si>
    <t>13
缶1～20</t>
    <rPh sb="3" eb="4">
      <t>カン</t>
    </rPh>
    <phoneticPr fontId="3"/>
  </si>
  <si>
    <t>13
缶21～39</t>
    <rPh sb="3" eb="4">
      <t>カン</t>
    </rPh>
    <phoneticPr fontId="3"/>
  </si>
  <si>
    <t>13
缶40～55</t>
    <rPh sb="3" eb="4">
      <t>カン</t>
    </rPh>
    <phoneticPr fontId="3"/>
  </si>
  <si>
    <t>1</t>
    <phoneticPr fontId="3"/>
  </si>
  <si>
    <t>36-4</t>
    <phoneticPr fontId="3"/>
  </si>
  <si>
    <t>36-10</t>
    <phoneticPr fontId="3"/>
  </si>
  <si>
    <t>36-09</t>
    <phoneticPr fontId="3"/>
  </si>
  <si>
    <t>36-12</t>
    <phoneticPr fontId="3"/>
  </si>
  <si>
    <t>36-13</t>
    <phoneticPr fontId="3"/>
  </si>
  <si>
    <t>36-14</t>
    <phoneticPr fontId="3"/>
  </si>
  <si>
    <t>36-17</t>
    <phoneticPr fontId="3"/>
  </si>
  <si>
    <t>36-03</t>
    <phoneticPr fontId="3"/>
  </si>
  <si>
    <t>36-16</t>
    <phoneticPr fontId="3"/>
  </si>
  <si>
    <t>36-01</t>
    <phoneticPr fontId="3"/>
  </si>
  <si>
    <t>36-08</t>
    <phoneticPr fontId="3"/>
  </si>
  <si>
    <t>36-05</t>
    <phoneticPr fontId="3"/>
  </si>
  <si>
    <t>36-06</t>
    <phoneticPr fontId="3"/>
  </si>
  <si>
    <t>36-07</t>
    <phoneticPr fontId="3"/>
  </si>
  <si>
    <t>36-02</t>
    <phoneticPr fontId="3"/>
  </si>
  <si>
    <t>36-15</t>
    <phoneticPr fontId="3"/>
  </si>
  <si>
    <t>36-11</t>
    <phoneticPr fontId="3"/>
  </si>
  <si>
    <t>36-18</t>
    <phoneticPr fontId="3"/>
  </si>
  <si>
    <t>20</t>
    <phoneticPr fontId="3"/>
  </si>
  <si>
    <t>37</t>
    <phoneticPr fontId="3"/>
  </si>
  <si>
    <t>3-3</t>
    <phoneticPr fontId="3"/>
  </si>
  <si>
    <t>19</t>
    <phoneticPr fontId="3"/>
  </si>
  <si>
    <t>30</t>
    <phoneticPr fontId="3"/>
  </si>
  <si>
    <t>31</t>
    <phoneticPr fontId="3"/>
  </si>
  <si>
    <t>32</t>
    <phoneticPr fontId="3"/>
  </si>
  <si>
    <t>33</t>
    <phoneticPr fontId="3"/>
  </si>
  <si>
    <t>26</t>
    <phoneticPr fontId="3"/>
  </si>
  <si>
    <t>35</t>
    <phoneticPr fontId="3"/>
  </si>
  <si>
    <t>glass plate
26</t>
    <phoneticPr fontId="3"/>
  </si>
  <si>
    <t>28</t>
    <phoneticPr fontId="3"/>
  </si>
  <si>
    <t>29</t>
    <phoneticPr fontId="3"/>
  </si>
  <si>
    <t>21</t>
    <phoneticPr fontId="3"/>
  </si>
  <si>
    <t>2</t>
    <phoneticPr fontId="3"/>
  </si>
  <si>
    <t>3-1</t>
    <phoneticPr fontId="3"/>
  </si>
  <si>
    <t>3-2</t>
    <phoneticPr fontId="3"/>
  </si>
  <si>
    <t>13</t>
    <phoneticPr fontId="3"/>
  </si>
  <si>
    <t>cm</t>
  </si>
  <si>
    <t>kg</t>
  </si>
  <si>
    <t>CFT</t>
  </si>
  <si>
    <t>39</t>
    <phoneticPr fontId="3"/>
  </si>
  <si>
    <t>40</t>
    <phoneticPr fontId="3"/>
  </si>
  <si>
    <t>41</t>
    <phoneticPr fontId="3"/>
  </si>
  <si>
    <t>42</t>
    <phoneticPr fontId="3"/>
  </si>
  <si>
    <t>43</t>
    <phoneticPr fontId="3"/>
  </si>
  <si>
    <t>44</t>
    <phoneticPr fontId="3"/>
  </si>
  <si>
    <t>45</t>
    <phoneticPr fontId="3"/>
  </si>
  <si>
    <t>88</t>
    <phoneticPr fontId="3"/>
  </si>
  <si>
    <t>92</t>
    <phoneticPr fontId="3"/>
  </si>
  <si>
    <t>127</t>
    <phoneticPr fontId="3"/>
  </si>
  <si>
    <t>96-1</t>
    <phoneticPr fontId="3"/>
  </si>
  <si>
    <t>96-2</t>
    <phoneticPr fontId="3"/>
  </si>
  <si>
    <t>96-3</t>
    <phoneticPr fontId="3"/>
  </si>
  <si>
    <t>84</t>
    <phoneticPr fontId="3"/>
  </si>
  <si>
    <t>97</t>
    <phoneticPr fontId="3"/>
  </si>
  <si>
    <t>103</t>
    <phoneticPr fontId="3"/>
  </si>
  <si>
    <t>120</t>
    <phoneticPr fontId="3"/>
  </si>
  <si>
    <t>121</t>
    <phoneticPr fontId="3"/>
  </si>
  <si>
    <t>122-1</t>
    <phoneticPr fontId="3"/>
  </si>
  <si>
    <t>122-2</t>
    <phoneticPr fontId="3"/>
  </si>
  <si>
    <t>122-3</t>
    <phoneticPr fontId="3"/>
  </si>
  <si>
    <t>123</t>
    <phoneticPr fontId="3"/>
  </si>
  <si>
    <t>124</t>
    <phoneticPr fontId="3"/>
  </si>
  <si>
    <t>125</t>
    <phoneticPr fontId="3"/>
  </si>
  <si>
    <t>81-1</t>
    <phoneticPr fontId="3"/>
  </si>
  <si>
    <t>81-2</t>
    <phoneticPr fontId="3"/>
  </si>
  <si>
    <t>87</t>
    <phoneticPr fontId="3"/>
  </si>
  <si>
    <t>100</t>
    <phoneticPr fontId="3"/>
  </si>
  <si>
    <t>101</t>
    <phoneticPr fontId="3"/>
  </si>
  <si>
    <t>102</t>
    <phoneticPr fontId="3"/>
  </si>
  <si>
    <t>3</t>
    <phoneticPr fontId="3"/>
  </si>
  <si>
    <t>83</t>
    <phoneticPr fontId="3"/>
  </si>
  <si>
    <t>117-1</t>
    <phoneticPr fontId="3"/>
  </si>
  <si>
    <t>117-2</t>
    <phoneticPr fontId="3"/>
  </si>
  <si>
    <t>117-3</t>
    <phoneticPr fontId="3"/>
  </si>
  <si>
    <t>91</t>
    <phoneticPr fontId="3"/>
  </si>
  <si>
    <t>104</t>
    <phoneticPr fontId="3"/>
  </si>
  <si>
    <t>112</t>
    <phoneticPr fontId="3"/>
  </si>
  <si>
    <t>53</t>
    <phoneticPr fontId="3"/>
  </si>
  <si>
    <t>107</t>
    <phoneticPr fontId="3"/>
  </si>
  <si>
    <t>18</t>
    <phoneticPr fontId="3"/>
  </si>
  <si>
    <t>76</t>
    <phoneticPr fontId="3"/>
  </si>
  <si>
    <t>9</t>
    <phoneticPr fontId="3"/>
  </si>
  <si>
    <t>キャプション
立て</t>
    <phoneticPr fontId="3"/>
  </si>
  <si>
    <t>挨拶
パネル</t>
    <phoneticPr fontId="3"/>
  </si>
  <si>
    <t xml:space="preserve">Condition
report </t>
    <phoneticPr fontId="3"/>
  </si>
  <si>
    <t>metallic fittings
9</t>
    <phoneticPr fontId="3"/>
  </si>
  <si>
    <t>Basket
13</t>
    <phoneticPr fontId="3"/>
  </si>
  <si>
    <t>2025.11時点</t>
    <rPh sb="7" eb="9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</si>
</sst>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wrapText="1" shrinkToFit="1"/>
    </xf>
    <xf numFmtId="49" fontId="5" fillId="0" borderId="15" xfId="0" applyNumberFormat="1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49" fontId="5" fillId="0" borderId="28" xfId="0" applyNumberFormat="1" applyFont="1" applyBorder="1" applyAlignment="1">
      <alignment horizontal="center" vertical="center" shrinkToFit="1"/>
    </xf>
    <xf numFmtId="49" fontId="5" fillId="0" borderId="29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 wrapText="1"/>
    </xf>
    <xf numFmtId="176" fontId="5" fillId="0" borderId="26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7" fontId="5" fillId="0" borderId="17" xfId="0" applyNumberFormat="1" applyFont="1" applyBorder="1" applyAlignment="1">
      <alignment horizontal="center" vertical="center" wrapText="1"/>
    </xf>
    <xf numFmtId="177" fontId="5" fillId="0" borderId="26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vertical="center"/>
    </xf>
    <xf numFmtId="176" fontId="5" fillId="0" borderId="13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center" vertical="center" shrinkToFit="1"/>
    </xf>
    <xf numFmtId="49" fontId="0" fillId="0" borderId="25" xfId="0" applyNumberForma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wrapText="1" shrinkToFit="1"/>
    </xf>
    <xf numFmtId="49" fontId="5" fillId="0" borderId="24" xfId="0" applyNumberFormat="1" applyFont="1" applyBorder="1" applyAlignment="1">
      <alignment horizontal="center" vertical="center" wrapText="1" shrinkToFit="1"/>
    </xf>
    <xf numFmtId="49" fontId="5" fillId="0" borderId="35" xfId="0" applyNumberFormat="1" applyFont="1" applyBorder="1" applyAlignment="1">
      <alignment horizontal="center" vertical="center" shrinkToFit="1"/>
    </xf>
    <xf numFmtId="49" fontId="5" fillId="0" borderId="36" xfId="0" applyNumberFormat="1" applyFont="1" applyBorder="1" applyAlignment="1">
      <alignment horizontal="center" vertical="center" shrinkToFit="1"/>
    </xf>
    <xf numFmtId="49" fontId="1" fillId="0" borderId="36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5" fillId="0" borderId="35" xfId="0" applyNumberFormat="1" applyFont="1" applyBorder="1" applyAlignment="1">
      <alignment horizontal="center" vertical="center" wrapText="1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5" fillId="0" borderId="37" xfId="0" applyNumberFormat="1" applyFont="1" applyBorder="1" applyAlignment="1">
      <alignment horizontal="center" vertical="center" shrinkToFit="1"/>
    </xf>
    <xf numFmtId="49" fontId="5" fillId="0" borderId="38" xfId="0" applyNumberFormat="1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176" fontId="5" fillId="0" borderId="39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 wrapText="1"/>
    </xf>
    <xf numFmtId="49" fontId="5" fillId="0" borderId="42" xfId="0" applyNumberFormat="1" applyFont="1" applyBorder="1" applyAlignment="1">
      <alignment horizontal="center" vertical="center" shrinkToFit="1"/>
    </xf>
    <xf numFmtId="49" fontId="5" fillId="0" borderId="43" xfId="0" applyNumberFormat="1" applyFont="1" applyBorder="1" applyAlignment="1">
      <alignment horizontal="center" vertical="center" shrinkToFit="1"/>
    </xf>
    <xf numFmtId="49" fontId="5" fillId="0" borderId="44" xfId="0" applyNumberFormat="1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 shrinkToFit="1"/>
    </xf>
    <xf numFmtId="49" fontId="6" fillId="0" borderId="15" xfId="0" applyNumberFormat="1" applyFont="1" applyBorder="1" applyAlignment="1">
      <alignment horizontal="center" vertical="center" wrapText="1" shrinkToFit="1"/>
    </xf>
    <xf numFmtId="49" fontId="5" fillId="0" borderId="12" xfId="0" applyNumberFormat="1" applyFont="1" applyBorder="1" applyAlignment="1">
      <alignment horizontal="center" vertical="center" wrapText="1" shrinkToFit="1"/>
    </xf>
    <xf numFmtId="49" fontId="5" fillId="0" borderId="25" xfId="0" applyNumberFormat="1" applyFont="1" applyBorder="1" applyAlignment="1">
      <alignment horizontal="center" vertical="center" wrapText="1" shrinkToFit="1"/>
    </xf>
    <xf numFmtId="49" fontId="7" fillId="0" borderId="5" xfId="0" applyNumberFormat="1" applyFont="1" applyBorder="1" applyAlignment="1">
      <alignment horizontal="center" vertical="center" wrapText="1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 shrinkToFit="1"/>
    </xf>
    <xf numFmtId="49" fontId="5" fillId="0" borderId="36" xfId="0" applyNumberFormat="1" applyFont="1" applyBorder="1" applyAlignment="1">
      <alignment horizontal="center" vertical="center" wrapText="1" shrinkToFit="1"/>
    </xf>
    <xf numFmtId="49" fontId="5" fillId="0" borderId="14" xfId="0" applyNumberFormat="1" applyFont="1" applyBorder="1" applyAlignment="1">
      <alignment horizontal="center" vertical="center" wrapText="1" shrinkToFit="1"/>
    </xf>
    <xf numFmtId="49" fontId="5" fillId="0" borderId="45" xfId="0" applyNumberFormat="1" applyFont="1" applyBorder="1" applyAlignment="1">
      <alignment horizontal="center" vertical="center" wrapText="1" shrinkToFit="1"/>
    </xf>
    <xf numFmtId="49" fontId="5" fillId="0" borderId="46" xfId="0" applyNumberFormat="1" applyFont="1" applyBorder="1" applyAlignment="1">
      <alignment horizontal="center" vertical="center" wrapText="1" shrinkToFit="1"/>
    </xf>
    <xf numFmtId="49" fontId="5" fillId="0" borderId="47" xfId="0" applyNumberFormat="1" applyFont="1" applyBorder="1" applyAlignment="1">
      <alignment horizontal="center" vertical="center" wrapText="1" shrinkToFit="1"/>
    </xf>
    <xf numFmtId="49" fontId="5" fillId="0" borderId="45" xfId="0" applyNumberFormat="1" applyFont="1" applyBorder="1" applyAlignment="1">
      <alignment horizontal="center" vertical="center" shrinkToFit="1"/>
    </xf>
    <xf numFmtId="49" fontId="5" fillId="0" borderId="46" xfId="0" applyNumberFormat="1" applyFont="1" applyBorder="1" applyAlignment="1">
      <alignment horizontal="center" vertical="center" shrinkToFit="1"/>
    </xf>
    <xf numFmtId="49" fontId="5" fillId="0" borderId="2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vertical="center" shrinkToFit="1"/>
    </xf>
    <xf numFmtId="0" fontId="8" fillId="0" borderId="48" xfId="0" applyFont="1" applyBorder="1" applyAlignment="1">
      <alignment horizontal="center" vertical="center"/>
    </xf>
    <xf numFmtId="177" fontId="8" fillId="0" borderId="49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10" fillId="0" borderId="28" xfId="0" applyNumberFormat="1" applyFont="1" applyBorder="1" applyAlignment="1">
      <alignment horizontal="center" vertical="center" shrinkToFit="1"/>
    </xf>
    <xf numFmtId="49" fontId="10" fillId="0" borderId="6" xfId="0" applyNumberFormat="1" applyFont="1" applyBorder="1" applyAlignment="1">
      <alignment horizontal="center" vertical="center" shrinkToFit="1"/>
    </xf>
    <xf numFmtId="49" fontId="10" fillId="0" borderId="50" xfId="0" applyNumberFormat="1" applyFont="1" applyBorder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9" fillId="0" borderId="25" xfId="0" applyNumberFormat="1" applyFont="1" applyBorder="1" applyAlignment="1">
      <alignment horizontal="center" vertical="center" shrinkToFit="1"/>
    </xf>
    <xf numFmtId="49" fontId="10" fillId="0" borderId="51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wrapText="1" shrinkToFit="1"/>
    </xf>
    <xf numFmtId="49" fontId="10" fillId="0" borderId="52" xfId="0" applyNumberFormat="1" applyFont="1" applyBorder="1" applyAlignment="1">
      <alignment horizontal="center" vertical="center" shrinkToFit="1"/>
    </xf>
    <xf numFmtId="49" fontId="10" fillId="0" borderId="18" xfId="0" applyNumberFormat="1" applyFont="1" applyBorder="1" applyAlignment="1">
      <alignment horizontal="center" vertical="center" shrinkToFit="1"/>
    </xf>
    <xf numFmtId="49" fontId="10" fillId="0" borderId="21" xfId="0" applyNumberFormat="1" applyFont="1" applyBorder="1" applyAlignment="1">
      <alignment horizontal="center" vertical="center" shrinkToFit="1"/>
    </xf>
    <xf numFmtId="49" fontId="10" fillId="0" borderId="20" xfId="0" applyNumberFormat="1" applyFont="1" applyBorder="1" applyAlignment="1">
      <alignment horizontal="center" vertical="center" shrinkToFit="1"/>
    </xf>
    <xf numFmtId="49" fontId="10" fillId="0" borderId="52" xfId="0" applyNumberFormat="1" applyFont="1" applyBorder="1" applyAlignment="1">
      <alignment horizontal="center" vertical="center" wrapText="1" shrinkToFit="1"/>
    </xf>
    <xf numFmtId="49" fontId="10" fillId="0" borderId="21" xfId="0" applyNumberFormat="1" applyFont="1" applyBorder="1" applyAlignment="1">
      <alignment horizontal="center" vertical="center" wrapText="1" shrinkToFit="1"/>
    </xf>
    <xf numFmtId="49" fontId="10" fillId="0" borderId="53" xfId="0" applyNumberFormat="1" applyFont="1" applyBorder="1" applyAlignment="1">
      <alignment horizontal="center" vertical="center" shrinkToFit="1"/>
    </xf>
    <xf numFmtId="49" fontId="10" fillId="0" borderId="54" xfId="0" applyNumberFormat="1" applyFont="1" applyBorder="1" applyAlignment="1">
      <alignment horizontal="center" vertical="center" shrinkToFit="1"/>
    </xf>
    <xf numFmtId="49" fontId="9" fillId="0" borderId="21" xfId="0" applyNumberFormat="1" applyFont="1" applyBorder="1" applyAlignment="1">
      <alignment horizontal="center" vertical="center" shrinkToFit="1"/>
    </xf>
    <xf numFmtId="49" fontId="10" fillId="0" borderId="55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177" fontId="10" fillId="0" borderId="59" xfId="0" applyNumberFormat="1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176" fontId="10" fillId="0" borderId="61" xfId="0" applyNumberFormat="1" applyFont="1" applyBorder="1" applyAlignment="1">
      <alignment horizontal="center" vertical="center"/>
    </xf>
    <xf numFmtId="177" fontId="10" fillId="0" borderId="6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6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7" fontId="10" fillId="0" borderId="64" xfId="0" applyNumberFormat="1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wrapText="1" shrinkToFit="1"/>
    </xf>
    <xf numFmtId="49" fontId="5" fillId="0" borderId="38" xfId="0" applyNumberFormat="1" applyFont="1" applyBorder="1" applyAlignment="1">
      <alignment horizontal="center" vertical="center" wrapText="1" shrinkToFit="1"/>
    </xf>
    <xf numFmtId="49" fontId="6" fillId="0" borderId="38" xfId="0" applyNumberFormat="1" applyFont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 wrapText="1" shrinkToFit="1"/>
    </xf>
    <xf numFmtId="0" fontId="0" fillId="0" borderId="41" xfId="0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9" fillId="0" borderId="56" xfId="0" applyFont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view="pageBreakPreview" zoomScale="78" zoomScaleNormal="100" zoomScaleSheetLayoutView="100" workbookViewId="0">
      <selection activeCell="O2" sqref="O2"/>
    </sheetView>
  </sheetViews>
  <sheetFormatPr defaultColWidth="5.6640625" defaultRowHeight="24.75" customHeight="1"/>
  <cols>
    <col min="1" max="1" width="7.33203125" style="5" customWidth="1"/>
    <col min="2" max="4" width="6.6640625" style="5" customWidth="1"/>
    <col min="5" max="5" width="8.6640625" style="6" hidden="1" customWidth="1"/>
    <col min="6" max="6" width="8.6640625" style="7" customWidth="1"/>
    <col min="7" max="16" width="10.6640625" style="8" customWidth="1"/>
    <col min="17" max="17" width="6" style="9" customWidth="1"/>
    <col min="18" max="18" width="6.88671875" style="9" customWidth="1"/>
    <col min="19" max="16384" width="5.6640625" style="10"/>
  </cols>
  <sheetData>
    <row r="1" spans="1:18" s="1" customFormat="1" ht="24.75" customHeight="1">
      <c r="A1" s="1" t="s">
        <v>0</v>
      </c>
      <c r="E1" s="2"/>
      <c r="F1" s="3"/>
      <c r="G1" s="4"/>
      <c r="H1" s="4"/>
      <c r="I1" s="4"/>
      <c r="J1" s="4"/>
      <c r="K1" s="4"/>
      <c r="L1" s="4"/>
      <c r="M1" s="4"/>
      <c r="N1" s="4"/>
      <c r="O1" s="165" t="s">
        <v>251</v>
      </c>
      <c r="P1" s="165"/>
      <c r="Q1" s="165"/>
      <c r="R1" s="165"/>
    </row>
    <row r="2" spans="1:18" ht="15.75" customHeight="1"/>
    <row r="3" spans="1:18" ht="24.75" customHeight="1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4" t="s">
        <v>6</v>
      </c>
      <c r="G3" s="159" t="s">
        <v>7</v>
      </c>
      <c r="H3" s="160"/>
      <c r="I3" s="160"/>
      <c r="J3" s="160"/>
      <c r="K3" s="160"/>
      <c r="L3" s="160"/>
      <c r="M3" s="160"/>
      <c r="N3" s="160"/>
      <c r="O3" s="160"/>
      <c r="P3" s="161"/>
      <c r="Q3" s="148" t="s">
        <v>8</v>
      </c>
      <c r="R3" s="149"/>
    </row>
    <row r="4" spans="1:18" ht="33" customHeight="1" thickBot="1">
      <c r="A4" s="61">
        <v>1</v>
      </c>
      <c r="B4" s="62">
        <v>65</v>
      </c>
      <c r="C4" s="62">
        <v>61</v>
      </c>
      <c r="D4" s="62">
        <v>154</v>
      </c>
      <c r="E4" s="63"/>
      <c r="F4" s="64">
        <v>60</v>
      </c>
      <c r="G4" s="68" t="s">
        <v>9</v>
      </c>
      <c r="H4" s="70" t="s">
        <v>10</v>
      </c>
      <c r="I4" s="21"/>
      <c r="J4" s="21"/>
      <c r="K4" s="21"/>
      <c r="L4" s="21"/>
      <c r="M4" s="21"/>
      <c r="N4" s="21"/>
      <c r="O4" s="21"/>
      <c r="P4" s="21"/>
      <c r="Q4" s="150"/>
      <c r="R4" s="151"/>
    </row>
    <row r="5" spans="1:18" ht="32.25" customHeight="1" thickBot="1">
      <c r="A5" s="33">
        <v>2</v>
      </c>
      <c r="B5" s="34">
        <v>65</v>
      </c>
      <c r="C5" s="34">
        <v>91</v>
      </c>
      <c r="D5" s="34">
        <v>155</v>
      </c>
      <c r="E5" s="41"/>
      <c r="F5" s="44">
        <v>119.5</v>
      </c>
      <c r="G5" s="69" t="s">
        <v>247</v>
      </c>
      <c r="H5" s="35" t="s">
        <v>11</v>
      </c>
      <c r="I5" s="35" t="s">
        <v>12</v>
      </c>
      <c r="J5" s="71" t="s">
        <v>13</v>
      </c>
      <c r="K5" s="71"/>
      <c r="L5" s="35"/>
      <c r="M5" s="36"/>
      <c r="N5" s="36"/>
      <c r="O5" s="36"/>
      <c r="P5" s="36"/>
      <c r="Q5" s="153"/>
      <c r="R5" s="147"/>
    </row>
    <row r="6" spans="1:18" ht="32.25" customHeight="1" thickBot="1">
      <c r="A6" s="38">
        <v>3</v>
      </c>
      <c r="B6" s="39">
        <v>107</v>
      </c>
      <c r="C6" s="39">
        <v>61</v>
      </c>
      <c r="D6" s="39">
        <v>110</v>
      </c>
      <c r="E6" s="41"/>
      <c r="F6" s="40">
        <v>72</v>
      </c>
      <c r="G6" s="50" t="s">
        <v>14</v>
      </c>
      <c r="H6" s="18" t="s">
        <v>15</v>
      </c>
      <c r="I6" s="18" t="s">
        <v>16</v>
      </c>
      <c r="J6" s="18" t="s">
        <v>17</v>
      </c>
      <c r="K6" s="128" t="s">
        <v>246</v>
      </c>
      <c r="L6" s="18"/>
      <c r="M6" s="18"/>
      <c r="N6" s="22"/>
      <c r="O6" s="18"/>
      <c r="P6" s="18"/>
      <c r="Q6" s="154"/>
      <c r="R6" s="155"/>
    </row>
    <row r="7" spans="1:18" ht="32.25" customHeight="1" thickBot="1">
      <c r="A7" s="24">
        <v>4</v>
      </c>
      <c r="B7" s="25">
        <v>180</v>
      </c>
      <c r="C7" s="25">
        <v>40</v>
      </c>
      <c r="D7" s="25">
        <v>76</v>
      </c>
      <c r="E7" s="41"/>
      <c r="F7" s="43">
        <v>83.5</v>
      </c>
      <c r="G7" s="27" t="s">
        <v>18</v>
      </c>
      <c r="H7" s="26" t="s">
        <v>19</v>
      </c>
      <c r="I7" s="28" t="s">
        <v>20</v>
      </c>
      <c r="J7" s="47" t="s">
        <v>21</v>
      </c>
      <c r="K7" s="82" t="s">
        <v>22</v>
      </c>
      <c r="L7" s="82" t="s">
        <v>23</v>
      </c>
      <c r="M7" s="28" t="s">
        <v>24</v>
      </c>
      <c r="N7" s="47" t="s">
        <v>25</v>
      </c>
      <c r="O7" s="28" t="s">
        <v>26</v>
      </c>
      <c r="P7" s="28" t="s">
        <v>27</v>
      </c>
      <c r="Q7" s="152" t="s">
        <v>28</v>
      </c>
      <c r="R7" s="132"/>
    </row>
    <row r="8" spans="1:18" ht="32.25" customHeight="1">
      <c r="A8" s="133">
        <v>5</v>
      </c>
      <c r="B8" s="138">
        <v>87</v>
      </c>
      <c r="C8" s="138">
        <v>93</v>
      </c>
      <c r="D8" s="138">
        <v>111</v>
      </c>
      <c r="E8" s="156"/>
      <c r="F8" s="141">
        <v>131</v>
      </c>
      <c r="G8" s="48" t="s">
        <v>29</v>
      </c>
      <c r="H8" s="20" t="s">
        <v>30</v>
      </c>
      <c r="I8" s="20" t="s">
        <v>31</v>
      </c>
      <c r="J8" s="20" t="s">
        <v>32</v>
      </c>
      <c r="K8" s="76" t="s">
        <v>33</v>
      </c>
      <c r="L8" s="76" t="s">
        <v>34</v>
      </c>
      <c r="M8" s="20"/>
      <c r="N8" s="20"/>
      <c r="O8" s="20"/>
      <c r="P8" s="20"/>
      <c r="Q8" s="163"/>
      <c r="R8" s="164"/>
    </row>
    <row r="9" spans="1:18" ht="32.25" customHeight="1">
      <c r="A9" s="134"/>
      <c r="B9" s="139"/>
      <c r="C9" s="139"/>
      <c r="D9" s="139"/>
      <c r="E9" s="157"/>
      <c r="F9" s="136"/>
      <c r="G9" s="72" t="s">
        <v>35</v>
      </c>
      <c r="H9" s="74" t="s">
        <v>36</v>
      </c>
      <c r="I9" s="74" t="s">
        <v>37</v>
      </c>
      <c r="J9" s="74" t="s">
        <v>38</v>
      </c>
      <c r="K9" s="74" t="s">
        <v>39</v>
      </c>
      <c r="L9" s="74" t="s">
        <v>40</v>
      </c>
      <c r="M9" s="73"/>
      <c r="N9" s="73"/>
      <c r="O9" s="73"/>
      <c r="P9" s="65"/>
      <c r="Q9" s="142"/>
      <c r="R9" s="143"/>
    </row>
    <row r="10" spans="1:18" ht="32.25" customHeight="1">
      <c r="A10" s="134"/>
      <c r="B10" s="139"/>
      <c r="C10" s="139"/>
      <c r="D10" s="139"/>
      <c r="E10" s="157"/>
      <c r="F10" s="136"/>
      <c r="G10" s="15" t="s">
        <v>41</v>
      </c>
      <c r="H10" s="16" t="s">
        <v>42</v>
      </c>
      <c r="I10" s="16" t="s">
        <v>43</v>
      </c>
      <c r="J10" s="16" t="s">
        <v>44</v>
      </c>
      <c r="K10" s="32" t="s">
        <v>45</v>
      </c>
      <c r="L10" s="32" t="s">
        <v>46</v>
      </c>
      <c r="M10" s="16"/>
      <c r="N10" s="16"/>
      <c r="O10" s="16"/>
      <c r="P10" s="65"/>
      <c r="Q10" s="142"/>
      <c r="R10" s="143"/>
    </row>
    <row r="11" spans="1:18" ht="32.25" customHeight="1" thickBot="1">
      <c r="A11" s="135"/>
      <c r="B11" s="140"/>
      <c r="C11" s="140"/>
      <c r="D11" s="140"/>
      <c r="E11" s="158"/>
      <c r="F11" s="137"/>
      <c r="G11" s="29" t="s">
        <v>47</v>
      </c>
      <c r="H11" s="35" t="s">
        <v>48</v>
      </c>
      <c r="I11" s="35" t="s">
        <v>49</v>
      </c>
      <c r="J11" s="35" t="s">
        <v>50</v>
      </c>
      <c r="K11" s="71" t="s">
        <v>51</v>
      </c>
      <c r="L11" s="71" t="s">
        <v>52</v>
      </c>
      <c r="M11" s="35"/>
      <c r="N11" s="35"/>
      <c r="O11" s="35"/>
      <c r="P11" s="35"/>
      <c r="Q11" s="146"/>
      <c r="R11" s="147"/>
    </row>
    <row r="12" spans="1:18" ht="32.25" customHeight="1">
      <c r="A12" s="134">
        <v>6</v>
      </c>
      <c r="B12" s="139">
        <v>113</v>
      </c>
      <c r="C12" s="139">
        <v>60</v>
      </c>
      <c r="D12" s="139">
        <v>100</v>
      </c>
      <c r="E12" s="157"/>
      <c r="F12" s="136">
        <v>116</v>
      </c>
      <c r="G12" s="17" t="s">
        <v>53</v>
      </c>
      <c r="H12" s="18" t="s">
        <v>54</v>
      </c>
      <c r="I12" s="18" t="s">
        <v>55</v>
      </c>
      <c r="J12" s="18" t="s">
        <v>56</v>
      </c>
      <c r="K12" s="22" t="s">
        <v>57</v>
      </c>
      <c r="L12" s="22" t="s">
        <v>58</v>
      </c>
      <c r="M12" s="18"/>
      <c r="N12" s="18"/>
      <c r="O12" s="18"/>
      <c r="P12" s="18"/>
      <c r="Q12" s="142"/>
      <c r="R12" s="143"/>
    </row>
    <row r="13" spans="1:18" ht="32.25" customHeight="1">
      <c r="A13" s="134"/>
      <c r="B13" s="139"/>
      <c r="C13" s="139"/>
      <c r="D13" s="139"/>
      <c r="E13" s="157"/>
      <c r="F13" s="136"/>
      <c r="G13" s="15" t="s">
        <v>59</v>
      </c>
      <c r="H13" s="16" t="s">
        <v>60</v>
      </c>
      <c r="I13" s="16" t="s">
        <v>61</v>
      </c>
      <c r="J13" s="16" t="s">
        <v>62</v>
      </c>
      <c r="K13" s="32" t="s">
        <v>63</v>
      </c>
      <c r="L13" s="32" t="s">
        <v>64</v>
      </c>
      <c r="M13" s="16"/>
      <c r="N13" s="16"/>
      <c r="O13" s="16"/>
      <c r="P13" s="65"/>
      <c r="Q13" s="142"/>
      <c r="R13" s="143"/>
    </row>
    <row r="14" spans="1:18" ht="32.25" customHeight="1">
      <c r="A14" s="134"/>
      <c r="B14" s="139"/>
      <c r="C14" s="139"/>
      <c r="D14" s="139"/>
      <c r="E14" s="157"/>
      <c r="F14" s="136"/>
      <c r="G14" s="15" t="s">
        <v>65</v>
      </c>
      <c r="H14" s="16" t="s">
        <v>66</v>
      </c>
      <c r="I14" s="16" t="s">
        <v>67</v>
      </c>
      <c r="J14" s="16" t="s">
        <v>68</v>
      </c>
      <c r="K14" s="32" t="s">
        <v>69</v>
      </c>
      <c r="L14" s="32" t="s">
        <v>70</v>
      </c>
      <c r="M14" s="16"/>
      <c r="N14" s="16"/>
      <c r="O14" s="16"/>
      <c r="P14" s="65"/>
      <c r="Q14" s="142"/>
      <c r="R14" s="143"/>
    </row>
    <row r="15" spans="1:18" ht="32.25" customHeight="1">
      <c r="A15" s="134"/>
      <c r="B15" s="139"/>
      <c r="C15" s="139"/>
      <c r="D15" s="139"/>
      <c r="E15" s="157"/>
      <c r="F15" s="136"/>
      <c r="G15" s="52" t="s">
        <v>71</v>
      </c>
      <c r="H15" s="53" t="s">
        <v>72</v>
      </c>
      <c r="I15" s="53" t="s">
        <v>73</v>
      </c>
      <c r="J15" s="53" t="s">
        <v>74</v>
      </c>
      <c r="K15" s="75" t="s">
        <v>75</v>
      </c>
      <c r="L15" s="75" t="s">
        <v>76</v>
      </c>
      <c r="M15" s="53"/>
      <c r="N15" s="53"/>
      <c r="O15" s="53"/>
      <c r="P15" s="53"/>
      <c r="Q15" s="142"/>
      <c r="R15" s="143"/>
    </row>
    <row r="16" spans="1:18" ht="32.25" customHeight="1" thickBot="1">
      <c r="A16" s="162"/>
      <c r="B16" s="139"/>
      <c r="C16" s="139"/>
      <c r="D16" s="139"/>
      <c r="E16" s="157"/>
      <c r="F16" s="137"/>
      <c r="G16" s="23" t="s">
        <v>77</v>
      </c>
      <c r="H16" s="21" t="s">
        <v>78</v>
      </c>
      <c r="I16" s="21" t="s">
        <v>79</v>
      </c>
      <c r="J16" s="21" t="s">
        <v>80</v>
      </c>
      <c r="K16" s="70" t="s">
        <v>81</v>
      </c>
      <c r="L16" s="70" t="s">
        <v>82</v>
      </c>
      <c r="M16" s="19"/>
      <c r="N16" s="19"/>
      <c r="O16" s="19"/>
      <c r="P16" s="19"/>
      <c r="Q16" s="146"/>
      <c r="R16" s="147"/>
    </row>
    <row r="17" spans="1:18" ht="32.25" customHeight="1">
      <c r="A17" s="133">
        <v>7</v>
      </c>
      <c r="B17" s="138">
        <v>112</v>
      </c>
      <c r="C17" s="138">
        <v>66</v>
      </c>
      <c r="D17" s="138">
        <v>111</v>
      </c>
      <c r="E17" s="156"/>
      <c r="F17" s="136">
        <v>132</v>
      </c>
      <c r="G17" s="17" t="s">
        <v>83</v>
      </c>
      <c r="H17" s="18" t="s">
        <v>84</v>
      </c>
      <c r="I17" s="18" t="s">
        <v>85</v>
      </c>
      <c r="J17" s="18" t="s">
        <v>86</v>
      </c>
      <c r="K17" s="22" t="s">
        <v>87</v>
      </c>
      <c r="L17" s="22" t="s">
        <v>88</v>
      </c>
      <c r="M17" s="18"/>
      <c r="N17" s="18"/>
      <c r="O17" s="18"/>
      <c r="P17" s="18"/>
      <c r="Q17" s="163"/>
      <c r="R17" s="164"/>
    </row>
    <row r="18" spans="1:18" ht="32.25" customHeight="1">
      <c r="A18" s="134"/>
      <c r="B18" s="139"/>
      <c r="C18" s="139"/>
      <c r="D18" s="139"/>
      <c r="E18" s="157"/>
      <c r="F18" s="136"/>
      <c r="G18" s="15" t="s">
        <v>89</v>
      </c>
      <c r="H18" s="16" t="s">
        <v>90</v>
      </c>
      <c r="I18" s="16" t="s">
        <v>91</v>
      </c>
      <c r="J18" s="16" t="s">
        <v>92</v>
      </c>
      <c r="K18" s="32" t="s">
        <v>93</v>
      </c>
      <c r="L18" s="32" t="s">
        <v>94</v>
      </c>
      <c r="M18" s="16"/>
      <c r="N18" s="16"/>
      <c r="O18" s="16"/>
      <c r="P18" s="65"/>
      <c r="Q18" s="142"/>
      <c r="R18" s="143"/>
    </row>
    <row r="19" spans="1:18" ht="32.25" customHeight="1">
      <c r="A19" s="134"/>
      <c r="B19" s="139"/>
      <c r="C19" s="139"/>
      <c r="D19" s="139"/>
      <c r="E19" s="157"/>
      <c r="F19" s="136"/>
      <c r="G19" s="77" t="s">
        <v>95</v>
      </c>
      <c r="H19" s="78" t="s">
        <v>96</v>
      </c>
      <c r="I19" s="78" t="s">
        <v>97</v>
      </c>
      <c r="J19" s="78" t="s">
        <v>98</v>
      </c>
      <c r="K19" s="78" t="s">
        <v>99</v>
      </c>
      <c r="L19" s="78" t="s">
        <v>100</v>
      </c>
      <c r="M19" s="78" t="s">
        <v>101</v>
      </c>
      <c r="N19" s="78" t="s">
        <v>102</v>
      </c>
      <c r="O19" s="78" t="s">
        <v>103</v>
      </c>
      <c r="P19" s="79" t="s">
        <v>104</v>
      </c>
      <c r="Q19" s="142"/>
      <c r="R19" s="143"/>
    </row>
    <row r="20" spans="1:18" ht="32.25" customHeight="1">
      <c r="A20" s="134"/>
      <c r="B20" s="139"/>
      <c r="C20" s="139"/>
      <c r="D20" s="139"/>
      <c r="E20" s="157"/>
      <c r="F20" s="136"/>
      <c r="G20" s="50" t="s">
        <v>105</v>
      </c>
      <c r="H20" s="22" t="s">
        <v>106</v>
      </c>
      <c r="I20" s="18" t="s">
        <v>107</v>
      </c>
      <c r="J20" s="18" t="s">
        <v>108</v>
      </c>
      <c r="K20" s="18"/>
      <c r="L20" s="18"/>
      <c r="M20" s="18"/>
      <c r="N20" s="18"/>
      <c r="O20" s="18"/>
      <c r="P20" s="67"/>
      <c r="Q20" s="142"/>
      <c r="R20" s="143"/>
    </row>
    <row r="21" spans="1:18" ht="32.25" customHeight="1">
      <c r="A21" s="134"/>
      <c r="B21" s="139"/>
      <c r="C21" s="139"/>
      <c r="D21" s="139"/>
      <c r="E21" s="157"/>
      <c r="F21" s="136"/>
      <c r="G21" s="52" t="s">
        <v>109</v>
      </c>
      <c r="H21" s="53" t="s">
        <v>110</v>
      </c>
      <c r="I21" s="53" t="s">
        <v>111</v>
      </c>
      <c r="J21" s="53" t="s">
        <v>112</v>
      </c>
      <c r="K21" s="75" t="s">
        <v>113</v>
      </c>
      <c r="L21" s="75" t="s">
        <v>114</v>
      </c>
      <c r="M21" s="53"/>
      <c r="N21" s="53"/>
      <c r="O21" s="53"/>
      <c r="P21" s="53"/>
      <c r="Q21" s="142"/>
      <c r="R21" s="143"/>
    </row>
    <row r="22" spans="1:18" ht="32.25" customHeight="1" thickBot="1">
      <c r="A22" s="162"/>
      <c r="B22" s="139"/>
      <c r="C22" s="139"/>
      <c r="D22" s="139"/>
      <c r="E22" s="157"/>
      <c r="F22" s="137"/>
      <c r="G22" s="23" t="s">
        <v>115</v>
      </c>
      <c r="H22" s="21" t="s">
        <v>116</v>
      </c>
      <c r="I22" s="21" t="s">
        <v>117</v>
      </c>
      <c r="J22" s="21" t="s">
        <v>118</v>
      </c>
      <c r="K22" s="70" t="s">
        <v>119</v>
      </c>
      <c r="L22" s="70" t="s">
        <v>120</v>
      </c>
      <c r="M22" s="19"/>
      <c r="N22" s="19"/>
      <c r="O22" s="19"/>
      <c r="P22" s="19"/>
      <c r="Q22" s="146"/>
      <c r="R22" s="147"/>
    </row>
    <row r="23" spans="1:18" ht="32.25" customHeight="1">
      <c r="A23" s="133">
        <v>8</v>
      </c>
      <c r="B23" s="138">
        <v>140</v>
      </c>
      <c r="C23" s="138">
        <v>55</v>
      </c>
      <c r="D23" s="138">
        <v>112</v>
      </c>
      <c r="E23" s="156"/>
      <c r="F23" s="136">
        <v>127.5</v>
      </c>
      <c r="G23" s="48" t="s">
        <v>121</v>
      </c>
      <c r="H23" s="20" t="s">
        <v>122</v>
      </c>
      <c r="I23" s="20" t="s">
        <v>123</v>
      </c>
      <c r="J23" s="20" t="s">
        <v>124</v>
      </c>
      <c r="K23" s="76" t="s">
        <v>125</v>
      </c>
      <c r="L23" s="76" t="s">
        <v>126</v>
      </c>
      <c r="M23" s="20"/>
      <c r="N23" s="20"/>
      <c r="O23" s="20"/>
      <c r="P23" s="66"/>
      <c r="Q23" s="163"/>
      <c r="R23" s="164"/>
    </row>
    <row r="24" spans="1:18" ht="32.25" customHeight="1">
      <c r="A24" s="134"/>
      <c r="B24" s="139"/>
      <c r="C24" s="139"/>
      <c r="D24" s="139"/>
      <c r="E24" s="157"/>
      <c r="F24" s="136"/>
      <c r="G24" s="80" t="s">
        <v>127</v>
      </c>
      <c r="H24" s="81" t="s">
        <v>128</v>
      </c>
      <c r="I24" s="78" t="s">
        <v>129</v>
      </c>
      <c r="J24" s="78" t="s">
        <v>130</v>
      </c>
      <c r="K24" s="78" t="s">
        <v>131</v>
      </c>
      <c r="L24" s="78" t="s">
        <v>132</v>
      </c>
      <c r="M24" s="78" t="s">
        <v>133</v>
      </c>
      <c r="N24" s="78" t="s">
        <v>134</v>
      </c>
      <c r="O24" s="78" t="s">
        <v>135</v>
      </c>
      <c r="P24" s="79" t="s">
        <v>136</v>
      </c>
      <c r="Q24" s="142"/>
      <c r="R24" s="143"/>
    </row>
    <row r="25" spans="1:18" ht="32.25" customHeight="1" thickBot="1">
      <c r="A25" s="162"/>
      <c r="B25" s="139"/>
      <c r="C25" s="139"/>
      <c r="D25" s="139"/>
      <c r="E25" s="157"/>
      <c r="F25" s="137"/>
      <c r="G25" s="51" t="s">
        <v>137</v>
      </c>
      <c r="H25" s="35"/>
      <c r="I25" s="35"/>
      <c r="J25" s="35"/>
      <c r="K25" s="35"/>
      <c r="L25" s="35"/>
      <c r="M25" s="49"/>
      <c r="N25" s="49"/>
      <c r="O25" s="49"/>
      <c r="P25" s="49"/>
      <c r="Q25" s="146"/>
      <c r="R25" s="147"/>
    </row>
    <row r="26" spans="1:18" ht="32.25" customHeight="1" thickBot="1">
      <c r="A26" s="24">
        <v>9</v>
      </c>
      <c r="B26" s="25">
        <v>110</v>
      </c>
      <c r="C26" s="25">
        <v>53</v>
      </c>
      <c r="D26" s="25">
        <v>118</v>
      </c>
      <c r="E26" s="46"/>
      <c r="F26" s="43">
        <v>99</v>
      </c>
      <c r="G26" s="27" t="s">
        <v>138</v>
      </c>
      <c r="H26" s="28" t="s">
        <v>139</v>
      </c>
      <c r="I26" s="28" t="s">
        <v>140</v>
      </c>
      <c r="J26" s="28" t="s">
        <v>141</v>
      </c>
      <c r="K26" s="28" t="s">
        <v>142</v>
      </c>
      <c r="L26" s="28" t="s">
        <v>143</v>
      </c>
      <c r="M26" s="37"/>
      <c r="N26" s="37"/>
      <c r="O26" s="37"/>
      <c r="P26" s="37"/>
      <c r="Q26" s="152" t="s">
        <v>144</v>
      </c>
      <c r="R26" s="132"/>
    </row>
    <row r="27" spans="1:18" ht="32.25" customHeight="1" thickBot="1">
      <c r="A27" s="33">
        <v>10</v>
      </c>
      <c r="B27" s="34">
        <v>174</v>
      </c>
      <c r="C27" s="34">
        <v>42</v>
      </c>
      <c r="D27" s="34">
        <v>141</v>
      </c>
      <c r="E27" s="46"/>
      <c r="F27" s="44">
        <v>143</v>
      </c>
      <c r="G27" s="29" t="s">
        <v>145</v>
      </c>
      <c r="H27" s="35" t="s">
        <v>146</v>
      </c>
      <c r="I27" s="35" t="s">
        <v>147</v>
      </c>
      <c r="J27" s="35" t="s">
        <v>148</v>
      </c>
      <c r="K27" s="35" t="s">
        <v>149</v>
      </c>
      <c r="L27" s="35" t="s">
        <v>150</v>
      </c>
      <c r="M27" s="35" t="s">
        <v>151</v>
      </c>
      <c r="N27" s="35" t="s">
        <v>152</v>
      </c>
      <c r="O27" s="35" t="s">
        <v>153</v>
      </c>
      <c r="P27" s="36"/>
      <c r="Q27" s="146" t="s">
        <v>144</v>
      </c>
      <c r="R27" s="147"/>
    </row>
    <row r="28" spans="1:18" ht="32.25" customHeight="1" thickBot="1">
      <c r="A28" s="33">
        <v>11</v>
      </c>
      <c r="B28" s="34">
        <v>190</v>
      </c>
      <c r="C28" s="34">
        <v>51</v>
      </c>
      <c r="D28" s="34">
        <v>115</v>
      </c>
      <c r="E28" s="46"/>
      <c r="F28" s="44">
        <v>86</v>
      </c>
      <c r="G28" s="29" t="s">
        <v>154</v>
      </c>
      <c r="H28" s="35"/>
      <c r="I28" s="35"/>
      <c r="J28" s="35"/>
      <c r="K28" s="35"/>
      <c r="L28" s="35"/>
      <c r="M28" s="36"/>
      <c r="N28" s="36"/>
      <c r="O28" s="36"/>
      <c r="P28" s="36"/>
      <c r="Q28" s="152"/>
      <c r="R28" s="132"/>
    </row>
    <row r="29" spans="1:18" ht="32.25" customHeight="1" thickBot="1">
      <c r="A29" s="133">
        <v>12</v>
      </c>
      <c r="B29" s="138">
        <v>142</v>
      </c>
      <c r="C29" s="138">
        <v>64</v>
      </c>
      <c r="D29" s="138">
        <v>81</v>
      </c>
      <c r="E29" s="46"/>
      <c r="F29" s="136">
        <v>91</v>
      </c>
      <c r="G29" s="17" t="s">
        <v>155</v>
      </c>
      <c r="H29" s="22" t="s">
        <v>156</v>
      </c>
      <c r="I29" s="60"/>
      <c r="J29" s="60"/>
      <c r="K29" s="60"/>
      <c r="L29" s="60"/>
      <c r="M29" s="60"/>
      <c r="N29" s="60"/>
      <c r="O29" s="60"/>
      <c r="P29" s="60"/>
      <c r="Q29" s="154" t="s">
        <v>157</v>
      </c>
      <c r="R29" s="155"/>
    </row>
    <row r="30" spans="1:18" ht="32.25" customHeight="1" thickBot="1">
      <c r="A30" s="134"/>
      <c r="B30" s="139"/>
      <c r="C30" s="139"/>
      <c r="D30" s="139"/>
      <c r="E30" s="46"/>
      <c r="F30" s="136"/>
      <c r="G30" s="15" t="s">
        <v>158</v>
      </c>
      <c r="H30" s="16"/>
      <c r="I30" s="57"/>
      <c r="J30" s="57"/>
      <c r="K30" s="57"/>
      <c r="L30" s="57"/>
      <c r="M30" s="57"/>
      <c r="N30" s="57"/>
      <c r="O30" s="57"/>
      <c r="P30" s="57"/>
      <c r="Q30" s="144" t="s">
        <v>157</v>
      </c>
      <c r="R30" s="145"/>
    </row>
    <row r="31" spans="1:18" ht="32.25" customHeight="1" thickBot="1">
      <c r="A31" s="134"/>
      <c r="B31" s="139"/>
      <c r="C31" s="139"/>
      <c r="D31" s="139"/>
      <c r="E31" s="46"/>
      <c r="F31" s="136"/>
      <c r="G31" s="15" t="s">
        <v>159</v>
      </c>
      <c r="H31" s="16"/>
      <c r="I31" s="57"/>
      <c r="J31" s="57"/>
      <c r="K31" s="57"/>
      <c r="L31" s="57"/>
      <c r="M31" s="57"/>
      <c r="N31" s="57"/>
      <c r="O31" s="57"/>
      <c r="P31" s="57"/>
      <c r="Q31" s="144" t="s">
        <v>157</v>
      </c>
      <c r="R31" s="145"/>
    </row>
    <row r="32" spans="1:18" ht="32.25" customHeight="1" thickBot="1">
      <c r="A32" s="134"/>
      <c r="B32" s="139"/>
      <c r="C32" s="139"/>
      <c r="D32" s="139"/>
      <c r="E32" s="46"/>
      <c r="F32" s="136"/>
      <c r="G32" s="55" t="s">
        <v>160</v>
      </c>
      <c r="H32" s="16"/>
      <c r="I32" s="57"/>
      <c r="J32" s="57"/>
      <c r="K32" s="57"/>
      <c r="L32" s="57"/>
      <c r="M32" s="57"/>
      <c r="N32" s="57"/>
      <c r="O32" s="57"/>
      <c r="P32" s="57"/>
      <c r="Q32" s="144" t="s">
        <v>157</v>
      </c>
      <c r="R32" s="145"/>
    </row>
    <row r="33" spans="1:18" ht="32.25" customHeight="1" thickBot="1">
      <c r="A33" s="134"/>
      <c r="B33" s="139"/>
      <c r="C33" s="139"/>
      <c r="D33" s="139"/>
      <c r="E33" s="46"/>
      <c r="F33" s="136"/>
      <c r="G33" s="55" t="s">
        <v>161</v>
      </c>
      <c r="H33" s="16"/>
      <c r="I33" s="57"/>
      <c r="J33" s="57"/>
      <c r="K33" s="57"/>
      <c r="L33" s="57"/>
      <c r="M33" s="57"/>
      <c r="N33" s="57"/>
      <c r="O33" s="57"/>
      <c r="P33" s="57"/>
      <c r="Q33" s="144" t="s">
        <v>157</v>
      </c>
      <c r="R33" s="145"/>
    </row>
    <row r="34" spans="1:18" ht="32.25" customHeight="1" thickBot="1">
      <c r="A34" s="135"/>
      <c r="B34" s="140"/>
      <c r="C34" s="140"/>
      <c r="D34" s="140"/>
      <c r="E34" s="46"/>
      <c r="F34" s="137"/>
      <c r="G34" s="51" t="s">
        <v>162</v>
      </c>
      <c r="H34" s="35"/>
      <c r="I34" s="36"/>
      <c r="J34" s="36"/>
      <c r="K34" s="36"/>
      <c r="L34" s="36"/>
      <c r="M34" s="36"/>
      <c r="N34" s="36"/>
      <c r="O34" s="36"/>
      <c r="P34" s="36"/>
      <c r="Q34" s="146" t="s">
        <v>157</v>
      </c>
      <c r="R34" s="147"/>
    </row>
    <row r="35" spans="1:18" ht="32.25" customHeight="1" thickBot="1">
      <c r="A35" s="133">
        <v>13</v>
      </c>
      <c r="B35" s="138">
        <v>142</v>
      </c>
      <c r="C35" s="138">
        <v>64</v>
      </c>
      <c r="D35" s="138">
        <v>81</v>
      </c>
      <c r="E35" s="46"/>
      <c r="F35" s="141">
        <v>79</v>
      </c>
      <c r="G35" s="52" t="s">
        <v>163</v>
      </c>
      <c r="H35" s="53"/>
      <c r="I35" s="53"/>
      <c r="J35" s="53"/>
      <c r="K35" s="54"/>
      <c r="L35" s="54"/>
      <c r="M35" s="54"/>
      <c r="N35" s="54"/>
      <c r="O35" s="54"/>
      <c r="P35" s="54"/>
      <c r="Q35" s="142" t="s">
        <v>157</v>
      </c>
      <c r="R35" s="143"/>
    </row>
    <row r="36" spans="1:18" ht="32.25" customHeight="1" thickBot="1">
      <c r="A36" s="134"/>
      <c r="B36" s="139"/>
      <c r="C36" s="139"/>
      <c r="D36" s="139"/>
      <c r="E36" s="46"/>
      <c r="F36" s="136"/>
      <c r="G36" s="15" t="s">
        <v>164</v>
      </c>
      <c r="H36" s="16" t="s">
        <v>165</v>
      </c>
      <c r="I36" s="57"/>
      <c r="J36" s="57"/>
      <c r="K36" s="57"/>
      <c r="L36" s="57"/>
      <c r="M36" s="57"/>
      <c r="N36" s="57"/>
      <c r="O36" s="57"/>
      <c r="P36" s="57"/>
      <c r="Q36" s="144" t="s">
        <v>157</v>
      </c>
      <c r="R36" s="145"/>
    </row>
    <row r="37" spans="1:18" ht="32.25" customHeight="1" thickBot="1">
      <c r="A37" s="134"/>
      <c r="B37" s="139"/>
      <c r="C37" s="139"/>
      <c r="D37" s="139"/>
      <c r="E37" s="46"/>
      <c r="F37" s="136"/>
      <c r="G37" s="15" t="s">
        <v>166</v>
      </c>
      <c r="H37" s="16" t="s">
        <v>167</v>
      </c>
      <c r="I37" s="16" t="s">
        <v>168</v>
      </c>
      <c r="J37" s="16" t="s">
        <v>169</v>
      </c>
      <c r="K37" s="16" t="s">
        <v>170</v>
      </c>
      <c r="L37" s="16"/>
      <c r="M37" s="57"/>
      <c r="N37" s="57"/>
      <c r="O37" s="57"/>
      <c r="P37" s="57"/>
      <c r="Q37" s="144" t="s">
        <v>157</v>
      </c>
      <c r="R37" s="145"/>
    </row>
    <row r="38" spans="1:18" ht="32.25" customHeight="1" thickBot="1">
      <c r="A38" s="134"/>
      <c r="B38" s="139"/>
      <c r="C38" s="139"/>
      <c r="D38" s="139"/>
      <c r="E38" s="46"/>
      <c r="F38" s="136"/>
      <c r="G38" s="56" t="s">
        <v>171</v>
      </c>
      <c r="H38" s="53" t="s">
        <v>172</v>
      </c>
      <c r="I38" s="54"/>
      <c r="J38" s="54"/>
      <c r="K38" s="54"/>
      <c r="L38" s="54"/>
      <c r="M38" s="54"/>
      <c r="N38" s="54"/>
      <c r="O38" s="54"/>
      <c r="P38" s="54"/>
      <c r="Q38" s="142" t="s">
        <v>157</v>
      </c>
      <c r="R38" s="143"/>
    </row>
    <row r="39" spans="1:18" ht="32.25" customHeight="1" thickBot="1">
      <c r="A39" s="134"/>
      <c r="B39" s="139"/>
      <c r="C39" s="139"/>
      <c r="D39" s="139"/>
      <c r="E39" s="46"/>
      <c r="F39" s="136"/>
      <c r="G39" s="55" t="s">
        <v>173</v>
      </c>
      <c r="H39" s="16" t="s">
        <v>174</v>
      </c>
      <c r="I39" s="16" t="s">
        <v>175</v>
      </c>
      <c r="J39" s="16" t="s">
        <v>176</v>
      </c>
      <c r="K39" s="16" t="s">
        <v>177</v>
      </c>
      <c r="L39" s="57"/>
      <c r="M39" s="57"/>
      <c r="N39" s="57"/>
      <c r="O39" s="57"/>
      <c r="P39" s="57"/>
      <c r="Q39" s="144" t="s">
        <v>157</v>
      </c>
      <c r="R39" s="145"/>
    </row>
    <row r="40" spans="1:18" ht="32.25" customHeight="1" thickBot="1">
      <c r="A40" s="135"/>
      <c r="B40" s="140"/>
      <c r="C40" s="140"/>
      <c r="D40" s="140"/>
      <c r="E40" s="46"/>
      <c r="F40" s="137"/>
      <c r="G40" s="51" t="s">
        <v>178</v>
      </c>
      <c r="H40" s="35" t="s">
        <v>179</v>
      </c>
      <c r="I40" s="35" t="s">
        <v>180</v>
      </c>
      <c r="J40" s="35" t="s">
        <v>181</v>
      </c>
      <c r="K40" s="36"/>
      <c r="L40" s="36"/>
      <c r="M40" s="36"/>
      <c r="N40" s="36"/>
      <c r="O40" s="36"/>
      <c r="P40" s="36"/>
      <c r="Q40" s="146" t="s">
        <v>157</v>
      </c>
      <c r="R40" s="147"/>
    </row>
    <row r="41" spans="1:18" ht="32.25" customHeight="1">
      <c r="A41" s="133">
        <v>14</v>
      </c>
      <c r="B41" s="138">
        <v>100</v>
      </c>
      <c r="C41" s="138">
        <v>60</v>
      </c>
      <c r="D41" s="138">
        <v>80</v>
      </c>
      <c r="E41" s="156"/>
      <c r="F41" s="141">
        <v>61</v>
      </c>
      <c r="G41" s="58" t="s">
        <v>182</v>
      </c>
      <c r="H41" s="59" t="s">
        <v>183</v>
      </c>
      <c r="I41" s="130" t="s">
        <v>249</v>
      </c>
      <c r="J41" s="129" t="s">
        <v>248</v>
      </c>
      <c r="K41" s="59"/>
      <c r="L41" s="59"/>
      <c r="M41" s="59"/>
      <c r="N41" s="59"/>
      <c r="O41" s="59"/>
      <c r="P41" s="59"/>
      <c r="Q41" s="142" t="s">
        <v>157</v>
      </c>
      <c r="R41" s="143"/>
    </row>
    <row r="42" spans="1:18" ht="32.25" customHeight="1">
      <c r="A42" s="134"/>
      <c r="B42" s="139"/>
      <c r="C42" s="139"/>
      <c r="D42" s="139"/>
      <c r="E42" s="157"/>
      <c r="F42" s="136"/>
      <c r="G42" s="55" t="s">
        <v>184</v>
      </c>
      <c r="H42" s="16"/>
      <c r="I42" s="30"/>
      <c r="J42" s="31"/>
      <c r="K42" s="32"/>
      <c r="L42" s="32"/>
      <c r="M42" s="16"/>
      <c r="N42" s="16"/>
      <c r="O42" s="30"/>
      <c r="P42" s="16"/>
      <c r="Q42" s="144" t="s">
        <v>157</v>
      </c>
      <c r="R42" s="145"/>
    </row>
    <row r="43" spans="1:18" ht="32.25" customHeight="1">
      <c r="A43" s="134"/>
      <c r="B43" s="139"/>
      <c r="C43" s="139"/>
      <c r="D43" s="139"/>
      <c r="E43" s="157"/>
      <c r="F43" s="136"/>
      <c r="G43" s="15" t="s">
        <v>185</v>
      </c>
      <c r="H43" s="16" t="s">
        <v>186</v>
      </c>
      <c r="I43" s="30" t="s">
        <v>187</v>
      </c>
      <c r="J43" s="31" t="s">
        <v>188</v>
      </c>
      <c r="K43" s="32" t="s">
        <v>189</v>
      </c>
      <c r="L43" s="32"/>
      <c r="M43" s="16"/>
      <c r="N43" s="16"/>
      <c r="O43" s="30"/>
      <c r="P43" s="16"/>
      <c r="Q43" s="144" t="s">
        <v>157</v>
      </c>
      <c r="R43" s="145"/>
    </row>
    <row r="44" spans="1:18" ht="32.25" customHeight="1" thickBot="1">
      <c r="A44" s="135"/>
      <c r="B44" s="140"/>
      <c r="C44" s="140"/>
      <c r="D44" s="140"/>
      <c r="E44" s="158"/>
      <c r="F44" s="137"/>
      <c r="G44" s="29" t="s">
        <v>190</v>
      </c>
      <c r="H44" s="35" t="s">
        <v>191</v>
      </c>
      <c r="I44" s="71" t="s">
        <v>192</v>
      </c>
      <c r="J44" s="49"/>
      <c r="K44" s="49"/>
      <c r="L44" s="49"/>
      <c r="M44" s="49"/>
      <c r="N44" s="49"/>
      <c r="O44" s="49"/>
      <c r="P44" s="49"/>
      <c r="Q44" s="146" t="s">
        <v>157</v>
      </c>
      <c r="R44" s="147"/>
    </row>
    <row r="45" spans="1:18" ht="32.25" customHeight="1" thickBot="1">
      <c r="A45" s="33">
        <v>15</v>
      </c>
      <c r="B45" s="34">
        <v>58</v>
      </c>
      <c r="C45" s="34">
        <v>54</v>
      </c>
      <c r="D45" s="34">
        <v>100</v>
      </c>
      <c r="E45" s="46"/>
      <c r="F45" s="44">
        <v>36</v>
      </c>
      <c r="G45" s="29" t="s">
        <v>193</v>
      </c>
      <c r="H45" s="35"/>
      <c r="I45" s="35"/>
      <c r="J45" s="35"/>
      <c r="K45" s="35"/>
      <c r="L45" s="35"/>
      <c r="M45" s="36"/>
      <c r="N45" s="36"/>
      <c r="O45" s="36"/>
      <c r="P45" s="36"/>
      <c r="Q45" s="152"/>
      <c r="R45" s="132"/>
    </row>
    <row r="46" spans="1:18" ht="32.25" customHeight="1" thickBot="1">
      <c r="A46" s="33">
        <v>16</v>
      </c>
      <c r="B46" s="34">
        <v>130</v>
      </c>
      <c r="C46" s="34">
        <v>70</v>
      </c>
      <c r="D46" s="34">
        <v>82</v>
      </c>
      <c r="E46" s="46"/>
      <c r="F46" s="44">
        <v>70.8</v>
      </c>
      <c r="G46" s="29" t="s">
        <v>196</v>
      </c>
      <c r="H46" s="35" t="s">
        <v>197</v>
      </c>
      <c r="I46" s="71" t="s">
        <v>198</v>
      </c>
      <c r="J46" s="71" t="s">
        <v>250</v>
      </c>
      <c r="K46" s="35" t="s">
        <v>195</v>
      </c>
      <c r="L46" s="36"/>
      <c r="M46" s="36"/>
      <c r="N46" s="36"/>
      <c r="O46" s="36"/>
      <c r="P46" s="36"/>
      <c r="Q46" s="152"/>
      <c r="R46" s="132"/>
    </row>
    <row r="47" spans="1:18" ht="32.25" customHeight="1" thickBot="1">
      <c r="A47" s="33">
        <v>17</v>
      </c>
      <c r="B47" s="34">
        <v>115</v>
      </c>
      <c r="C47" s="34">
        <v>74</v>
      </c>
      <c r="D47" s="34">
        <v>103</v>
      </c>
      <c r="E47" s="46"/>
      <c r="F47" s="44">
        <v>85</v>
      </c>
      <c r="G47" s="29" t="s">
        <v>245</v>
      </c>
      <c r="H47" s="35"/>
      <c r="I47" s="35"/>
      <c r="J47" s="35"/>
      <c r="K47" s="36"/>
      <c r="L47" s="36"/>
      <c r="M47" s="36"/>
      <c r="N47" s="36"/>
      <c r="O47" s="36"/>
      <c r="P47" s="36"/>
      <c r="Q47" s="131"/>
      <c r="R47" s="132"/>
    </row>
    <row r="48" spans="1:18" ht="32.25" customHeight="1" thickBot="1">
      <c r="A48" s="33">
        <v>18</v>
      </c>
      <c r="B48" s="34">
        <v>55</v>
      </c>
      <c r="C48" s="34">
        <v>50</v>
      </c>
      <c r="D48" s="34">
        <v>53</v>
      </c>
      <c r="E48" s="46"/>
      <c r="F48" s="44">
        <v>20</v>
      </c>
      <c r="G48" s="29" t="s">
        <v>243</v>
      </c>
      <c r="H48" s="35"/>
      <c r="I48" s="35"/>
      <c r="J48" s="35"/>
      <c r="K48" s="36"/>
      <c r="L48" s="36"/>
      <c r="M48" s="36"/>
      <c r="N48" s="36"/>
      <c r="O48" s="36"/>
      <c r="P48" s="36"/>
      <c r="Q48" s="131"/>
      <c r="R48" s="132"/>
    </row>
    <row r="49" spans="1:18" ht="32.25" customHeight="1" thickBot="1">
      <c r="A49" s="33">
        <v>19</v>
      </c>
      <c r="B49" s="34">
        <v>78</v>
      </c>
      <c r="C49" s="34">
        <v>75</v>
      </c>
      <c r="D49" s="34">
        <v>114</v>
      </c>
      <c r="E49" s="46"/>
      <c r="F49" s="44">
        <v>63</v>
      </c>
      <c r="G49" s="29" t="s">
        <v>194</v>
      </c>
      <c r="H49" s="35"/>
      <c r="I49" s="35"/>
      <c r="J49" s="35"/>
      <c r="K49" s="36"/>
      <c r="L49" s="36"/>
      <c r="M49" s="36"/>
      <c r="N49" s="36"/>
      <c r="O49" s="36"/>
      <c r="P49" s="36"/>
      <c r="Q49" s="131"/>
      <c r="R49" s="132"/>
    </row>
    <row r="50" spans="1:18" ht="32.25" customHeight="1">
      <c r="D50" s="121"/>
      <c r="E50" s="42">
        <f>SUM(E4:E44)</f>
        <v>0</v>
      </c>
      <c r="F50" s="45">
        <f>SUM(F4:F49)</f>
        <v>1675.3</v>
      </c>
    </row>
  </sheetData>
  <mergeCells count="75">
    <mergeCell ref="Q46:R46"/>
    <mergeCell ref="O1:R1"/>
    <mergeCell ref="A17:A22"/>
    <mergeCell ref="F8:F11"/>
    <mergeCell ref="Q8:R11"/>
    <mergeCell ref="A8:A11"/>
    <mergeCell ref="B8:B11"/>
    <mergeCell ref="C8:C11"/>
    <mergeCell ref="D8:D11"/>
    <mergeCell ref="E8:E11"/>
    <mergeCell ref="B17:B22"/>
    <mergeCell ref="C17:C22"/>
    <mergeCell ref="D17:D22"/>
    <mergeCell ref="E17:E22"/>
    <mergeCell ref="Q17:R22"/>
    <mergeCell ref="F17:F22"/>
    <mergeCell ref="G3:P3"/>
    <mergeCell ref="Q30:R30"/>
    <mergeCell ref="F12:F16"/>
    <mergeCell ref="Q12:R16"/>
    <mergeCell ref="A23:A25"/>
    <mergeCell ref="B23:B25"/>
    <mergeCell ref="C23:C25"/>
    <mergeCell ref="D23:D25"/>
    <mergeCell ref="E23:E25"/>
    <mergeCell ref="F23:F25"/>
    <mergeCell ref="Q23:R25"/>
    <mergeCell ref="A12:A16"/>
    <mergeCell ref="B12:B16"/>
    <mergeCell ref="C12:C16"/>
    <mergeCell ref="D12:D16"/>
    <mergeCell ref="E12:E16"/>
    <mergeCell ref="A41:A44"/>
    <mergeCell ref="B41:B44"/>
    <mergeCell ref="C41:C44"/>
    <mergeCell ref="D41:D44"/>
    <mergeCell ref="E41:E44"/>
    <mergeCell ref="Q3:R3"/>
    <mergeCell ref="Q4:R4"/>
    <mergeCell ref="Q45:R45"/>
    <mergeCell ref="Q5:R5"/>
    <mergeCell ref="Q26:R26"/>
    <mergeCell ref="Q29:R29"/>
    <mergeCell ref="Q35:R35"/>
    <mergeCell ref="Q27:R27"/>
    <mergeCell ref="Q28:R28"/>
    <mergeCell ref="Q6:R6"/>
    <mergeCell ref="Q7:R7"/>
    <mergeCell ref="Q34:R34"/>
    <mergeCell ref="Q33:R33"/>
    <mergeCell ref="Q32:R32"/>
    <mergeCell ref="Q31:R31"/>
    <mergeCell ref="Q44:R44"/>
    <mergeCell ref="F41:F44"/>
    <mergeCell ref="Q36:R36"/>
    <mergeCell ref="Q37:R37"/>
    <mergeCell ref="Q38:R38"/>
    <mergeCell ref="Q39:R39"/>
    <mergeCell ref="Q40:R40"/>
    <mergeCell ref="Q48:R48"/>
    <mergeCell ref="Q49:R49"/>
    <mergeCell ref="A35:A40"/>
    <mergeCell ref="F29:F34"/>
    <mergeCell ref="D29:D34"/>
    <mergeCell ref="C29:C34"/>
    <mergeCell ref="B29:B34"/>
    <mergeCell ref="A29:A34"/>
    <mergeCell ref="F35:F40"/>
    <mergeCell ref="Q47:R47"/>
    <mergeCell ref="D35:D40"/>
    <mergeCell ref="C35:C40"/>
    <mergeCell ref="B35:B40"/>
    <mergeCell ref="Q41:R41"/>
    <mergeCell ref="Q42:R42"/>
    <mergeCell ref="Q43:R43"/>
  </mergeCells>
  <phoneticPr fontId="3"/>
  <printOptions horizontalCentered="1"/>
  <pageMargins left="0.35433070866141736" right="0.35433070866141736" top="0.59055118110236227" bottom="0.59055118110236227" header="0.51181102362204722" footer="0.51181102362204722"/>
  <pageSetup paperSize="8" scale="91" fitToHeight="6" orientation="portrait" r:id="rId1"/>
  <headerFooter alignWithMargins="0"/>
  <rowBreaks count="1" manualBreakCount="1">
    <brk id="40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3"/>
  <sheetViews>
    <sheetView view="pageBreakPreview" topLeftCell="A16" zoomScale="85" zoomScaleNormal="100" zoomScaleSheetLayoutView="85" workbookViewId="0">
      <selection activeCell="F23" sqref="F23"/>
    </sheetView>
  </sheetViews>
  <sheetFormatPr defaultColWidth="5.6640625" defaultRowHeight="24.75" customHeight="1"/>
  <cols>
    <col min="1" max="1" width="7.33203125" style="5" customWidth="1"/>
    <col min="2" max="4" width="15.6640625" style="5" customWidth="1"/>
    <col min="5" max="5" width="8.6640625" style="6" hidden="1" customWidth="1"/>
    <col min="6" max="6" width="15.6640625" style="7" customWidth="1"/>
    <col min="7" max="16" width="10.6640625" style="8" hidden="1" customWidth="1"/>
    <col min="17" max="17" width="6" style="9" hidden="1" customWidth="1"/>
    <col min="18" max="18" width="6.88671875" style="9" hidden="1" customWidth="1"/>
    <col min="19" max="19" width="0" style="10" hidden="1" customWidth="1"/>
    <col min="20" max="16384" width="5.6640625" style="10"/>
  </cols>
  <sheetData>
    <row r="1" spans="1:21" s="1" customFormat="1" ht="24.75" customHeight="1">
      <c r="A1" s="1" t="s">
        <v>0</v>
      </c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83"/>
      <c r="R1" s="83"/>
    </row>
    <row r="2" spans="1:21" ht="15.75" customHeight="1" thickBot="1">
      <c r="B2" s="5" t="s">
        <v>200</v>
      </c>
      <c r="C2" s="5" t="s">
        <v>200</v>
      </c>
      <c r="D2" s="5" t="s">
        <v>200</v>
      </c>
      <c r="F2" s="7" t="s">
        <v>201</v>
      </c>
    </row>
    <row r="3" spans="1:21" s="86" customFormat="1" ht="24.75" customHeight="1" thickBot="1">
      <c r="A3" s="84" t="s">
        <v>1</v>
      </c>
      <c r="B3" s="119" t="s">
        <v>2</v>
      </c>
      <c r="C3" s="119" t="s">
        <v>3</v>
      </c>
      <c r="D3" s="119" t="s">
        <v>4</v>
      </c>
      <c r="E3" s="120" t="s">
        <v>5</v>
      </c>
      <c r="F3" s="85" t="s">
        <v>6</v>
      </c>
      <c r="G3" s="176" t="s">
        <v>7</v>
      </c>
      <c r="H3" s="176"/>
      <c r="I3" s="176"/>
      <c r="J3" s="176"/>
      <c r="K3" s="176"/>
      <c r="L3" s="176"/>
      <c r="M3" s="176"/>
      <c r="N3" s="176"/>
      <c r="O3" s="176"/>
      <c r="P3" s="177"/>
      <c r="Q3" s="178" t="s">
        <v>8</v>
      </c>
      <c r="R3" s="179"/>
      <c r="U3" s="86" t="s">
        <v>202</v>
      </c>
    </row>
    <row r="4" spans="1:21" s="86" customFormat="1" ht="33" customHeight="1">
      <c r="A4" s="115">
        <v>1</v>
      </c>
      <c r="B4" s="116">
        <v>65</v>
      </c>
      <c r="C4" s="116">
        <v>61</v>
      </c>
      <c r="D4" s="116">
        <v>154</v>
      </c>
      <c r="E4" s="117"/>
      <c r="F4" s="118">
        <v>60</v>
      </c>
      <c r="G4" s="87" t="s">
        <v>141</v>
      </c>
      <c r="H4" s="88" t="s">
        <v>142</v>
      </c>
      <c r="I4" s="88" t="s">
        <v>193</v>
      </c>
      <c r="J4" s="88" t="s">
        <v>203</v>
      </c>
      <c r="K4" s="88" t="s">
        <v>204</v>
      </c>
      <c r="L4" s="88" t="s">
        <v>205</v>
      </c>
      <c r="M4" s="88" t="s">
        <v>206</v>
      </c>
      <c r="N4" s="88" t="s">
        <v>207</v>
      </c>
      <c r="O4" s="88" t="s">
        <v>208</v>
      </c>
      <c r="P4" s="88" t="s">
        <v>209</v>
      </c>
      <c r="Q4" s="180"/>
      <c r="R4" s="181"/>
      <c r="U4" s="86">
        <f>B4*C4*D4/1000000*35.3147</f>
        <v>21.563508967000001</v>
      </c>
    </row>
    <row r="5" spans="1:21" s="86" customFormat="1" ht="32.25" customHeight="1" thickBot="1">
      <c r="A5" s="113">
        <v>2</v>
      </c>
      <c r="B5" s="111">
        <v>65</v>
      </c>
      <c r="C5" s="111">
        <v>91</v>
      </c>
      <c r="D5" s="111">
        <v>155</v>
      </c>
      <c r="E5" s="112"/>
      <c r="F5" s="114">
        <v>119.5</v>
      </c>
      <c r="G5" s="89" t="s">
        <v>194</v>
      </c>
      <c r="H5" s="90" t="s">
        <v>210</v>
      </c>
      <c r="I5" s="90" t="s">
        <v>211</v>
      </c>
      <c r="J5" s="90" t="s">
        <v>212</v>
      </c>
      <c r="K5" s="91"/>
      <c r="L5" s="91"/>
      <c r="M5" s="91"/>
      <c r="N5" s="91"/>
      <c r="O5" s="91"/>
      <c r="P5" s="91"/>
      <c r="Q5" s="170"/>
      <c r="R5" s="171"/>
      <c r="U5" s="86">
        <f t="shared" ref="U5:U21" si="0">B5*C5*D5/1000000*35.3147</f>
        <v>32.3773998275</v>
      </c>
    </row>
    <row r="6" spans="1:21" s="86" customFormat="1" ht="32.25" customHeight="1" thickBot="1">
      <c r="A6" s="113">
        <v>3</v>
      </c>
      <c r="B6" s="111">
        <v>107</v>
      </c>
      <c r="C6" s="111">
        <v>61</v>
      </c>
      <c r="D6" s="111">
        <v>110</v>
      </c>
      <c r="E6" s="112"/>
      <c r="F6" s="114">
        <v>72</v>
      </c>
      <c r="G6" s="92" t="s">
        <v>213</v>
      </c>
      <c r="H6" s="93"/>
      <c r="I6" s="93"/>
      <c r="J6" s="93"/>
      <c r="K6" s="93"/>
      <c r="L6" s="93"/>
      <c r="M6" s="93"/>
      <c r="N6" s="94"/>
      <c r="O6" s="93"/>
      <c r="P6" s="93"/>
      <c r="Q6" s="172"/>
      <c r="R6" s="173"/>
      <c r="U6" s="86">
        <f t="shared" si="0"/>
        <v>25.354895159000002</v>
      </c>
    </row>
    <row r="7" spans="1:21" s="86" customFormat="1" ht="32.25" customHeight="1" thickBot="1">
      <c r="A7" s="113">
        <v>4</v>
      </c>
      <c r="B7" s="111">
        <v>180</v>
      </c>
      <c r="C7" s="111">
        <v>40</v>
      </c>
      <c r="D7" s="111">
        <v>76</v>
      </c>
      <c r="E7" s="112"/>
      <c r="F7" s="114">
        <v>83.5</v>
      </c>
      <c r="G7" s="95" t="s">
        <v>214</v>
      </c>
      <c r="H7" s="96"/>
      <c r="I7" s="97"/>
      <c r="J7" s="98"/>
      <c r="K7" s="97"/>
      <c r="L7" s="97"/>
      <c r="M7" s="97"/>
      <c r="N7" s="97"/>
      <c r="O7" s="97"/>
      <c r="P7" s="97"/>
      <c r="Q7" s="168"/>
      <c r="R7" s="169"/>
      <c r="U7" s="86">
        <f t="shared" si="0"/>
        <v>19.324203840000003</v>
      </c>
    </row>
    <row r="8" spans="1:21" s="86" customFormat="1" ht="32.25" customHeight="1" thickBot="1">
      <c r="A8" s="113">
        <v>5</v>
      </c>
      <c r="B8" s="111">
        <v>87</v>
      </c>
      <c r="C8" s="111">
        <v>93</v>
      </c>
      <c r="D8" s="111">
        <v>111</v>
      </c>
      <c r="E8" s="112"/>
      <c r="F8" s="114">
        <v>131</v>
      </c>
      <c r="G8" s="99" t="s">
        <v>215</v>
      </c>
      <c r="H8" s="97"/>
      <c r="I8" s="100"/>
      <c r="J8" s="97"/>
      <c r="K8" s="97"/>
      <c r="L8" s="97"/>
      <c r="M8" s="100"/>
      <c r="N8" s="100"/>
      <c r="O8" s="97"/>
      <c r="P8" s="101"/>
      <c r="Q8" s="168"/>
      <c r="R8" s="169"/>
      <c r="U8" s="86">
        <f t="shared" si="0"/>
        <v>31.716167384700004</v>
      </c>
    </row>
    <row r="9" spans="1:21" s="86" customFormat="1" ht="32.25" customHeight="1" thickBot="1">
      <c r="A9" s="113">
        <v>6</v>
      </c>
      <c r="B9" s="111">
        <v>113</v>
      </c>
      <c r="C9" s="111">
        <v>60</v>
      </c>
      <c r="D9" s="111">
        <v>100</v>
      </c>
      <c r="E9" s="112"/>
      <c r="F9" s="114">
        <v>116</v>
      </c>
      <c r="G9" s="89" t="s">
        <v>155</v>
      </c>
      <c r="H9" s="90" t="s">
        <v>190</v>
      </c>
      <c r="I9" s="89" t="s">
        <v>216</v>
      </c>
      <c r="J9" s="90" t="s">
        <v>217</v>
      </c>
      <c r="K9" s="90" t="s">
        <v>218</v>
      </c>
      <c r="L9" s="102"/>
      <c r="M9" s="90"/>
      <c r="N9" s="90"/>
      <c r="O9" s="89"/>
      <c r="P9" s="90"/>
      <c r="Q9" s="170"/>
      <c r="R9" s="171"/>
      <c r="U9" s="86">
        <f t="shared" si="0"/>
        <v>23.943366600000004</v>
      </c>
    </row>
    <row r="10" spans="1:21" s="86" customFormat="1" ht="32.25" customHeight="1" thickBot="1">
      <c r="A10" s="113">
        <v>7</v>
      </c>
      <c r="B10" s="111">
        <v>112</v>
      </c>
      <c r="C10" s="111">
        <v>66</v>
      </c>
      <c r="D10" s="111">
        <v>111</v>
      </c>
      <c r="E10" s="112"/>
      <c r="F10" s="114">
        <v>132</v>
      </c>
      <c r="G10" s="92" t="s">
        <v>196</v>
      </c>
      <c r="H10" s="93" t="s">
        <v>145</v>
      </c>
      <c r="I10" s="93" t="s">
        <v>146</v>
      </c>
      <c r="J10" s="93" t="s">
        <v>147</v>
      </c>
      <c r="K10" s="93" t="s">
        <v>148</v>
      </c>
      <c r="L10" s="93" t="s">
        <v>149</v>
      </c>
      <c r="M10" s="93" t="s">
        <v>138</v>
      </c>
      <c r="N10" s="93" t="s">
        <v>139</v>
      </c>
      <c r="O10" s="93" t="s">
        <v>143</v>
      </c>
      <c r="P10" s="93" t="s">
        <v>158</v>
      </c>
      <c r="Q10" s="172"/>
      <c r="R10" s="173"/>
      <c r="U10" s="86">
        <f t="shared" si="0"/>
        <v>28.976135126400003</v>
      </c>
    </row>
    <row r="11" spans="1:21" s="86" customFormat="1" ht="32.25" customHeight="1" thickBot="1">
      <c r="A11" s="113">
        <v>8</v>
      </c>
      <c r="B11" s="111">
        <v>140</v>
      </c>
      <c r="C11" s="111">
        <v>55</v>
      </c>
      <c r="D11" s="111">
        <v>112</v>
      </c>
      <c r="E11" s="112"/>
      <c r="F11" s="114">
        <v>127.5</v>
      </c>
      <c r="G11" s="95" t="s">
        <v>214</v>
      </c>
      <c r="H11" s="96"/>
      <c r="I11" s="97"/>
      <c r="J11" s="98"/>
      <c r="K11" s="97"/>
      <c r="L11" s="97"/>
      <c r="M11" s="97"/>
      <c r="N11" s="97"/>
      <c r="O11" s="97"/>
      <c r="P11" s="97"/>
      <c r="Q11" s="168"/>
      <c r="R11" s="169"/>
      <c r="U11" s="86">
        <f t="shared" si="0"/>
        <v>30.455397280000003</v>
      </c>
    </row>
    <row r="12" spans="1:21" s="86" customFormat="1" ht="32.25" customHeight="1" thickBot="1">
      <c r="A12" s="113">
        <v>9</v>
      </c>
      <c r="B12" s="111">
        <v>110</v>
      </c>
      <c r="C12" s="111">
        <v>53</v>
      </c>
      <c r="D12" s="111">
        <v>118</v>
      </c>
      <c r="E12" s="112"/>
      <c r="F12" s="114">
        <v>99</v>
      </c>
      <c r="G12" s="99" t="s">
        <v>215</v>
      </c>
      <c r="H12" s="97"/>
      <c r="I12" s="100"/>
      <c r="J12" s="97"/>
      <c r="K12" s="97"/>
      <c r="L12" s="97"/>
      <c r="M12" s="100"/>
      <c r="N12" s="100"/>
      <c r="O12" s="97"/>
      <c r="P12" s="101"/>
      <c r="Q12" s="168"/>
      <c r="R12" s="169"/>
      <c r="U12" s="86">
        <f t="shared" si="0"/>
        <v>24.294394718</v>
      </c>
    </row>
    <row r="13" spans="1:21" s="86" customFormat="1" ht="32.25" customHeight="1" thickBot="1">
      <c r="A13" s="113">
        <v>10</v>
      </c>
      <c r="B13" s="111">
        <v>174</v>
      </c>
      <c r="C13" s="111">
        <v>42</v>
      </c>
      <c r="D13" s="111">
        <v>141</v>
      </c>
      <c r="E13" s="112"/>
      <c r="F13" s="114">
        <v>143</v>
      </c>
      <c r="G13" s="89" t="s">
        <v>155</v>
      </c>
      <c r="H13" s="90" t="s">
        <v>190</v>
      </c>
      <c r="I13" s="89" t="s">
        <v>216</v>
      </c>
      <c r="J13" s="90" t="s">
        <v>217</v>
      </c>
      <c r="K13" s="90" t="s">
        <v>218</v>
      </c>
      <c r="L13" s="102"/>
      <c r="M13" s="90"/>
      <c r="N13" s="90"/>
      <c r="O13" s="89"/>
      <c r="P13" s="90"/>
      <c r="Q13" s="170"/>
      <c r="R13" s="171"/>
      <c r="U13" s="86">
        <f t="shared" si="0"/>
        <v>36.389255691599999</v>
      </c>
    </row>
    <row r="14" spans="1:21" s="86" customFormat="1" ht="32.25" customHeight="1">
      <c r="A14" s="113">
        <v>11</v>
      </c>
      <c r="B14" s="111">
        <v>190</v>
      </c>
      <c r="C14" s="111">
        <v>51</v>
      </c>
      <c r="D14" s="111">
        <v>115</v>
      </c>
      <c r="E14" s="112"/>
      <c r="F14" s="114">
        <v>86</v>
      </c>
      <c r="G14" s="92" t="s">
        <v>196</v>
      </c>
      <c r="H14" s="93" t="s">
        <v>145</v>
      </c>
      <c r="I14" s="93" t="s">
        <v>146</v>
      </c>
      <c r="J14" s="93" t="s">
        <v>147</v>
      </c>
      <c r="K14" s="93" t="s">
        <v>148</v>
      </c>
      <c r="L14" s="93" t="s">
        <v>149</v>
      </c>
      <c r="M14" s="93" t="s">
        <v>138</v>
      </c>
      <c r="N14" s="93" t="s">
        <v>139</v>
      </c>
      <c r="O14" s="93" t="s">
        <v>143</v>
      </c>
      <c r="P14" s="93" t="s">
        <v>158</v>
      </c>
      <c r="Q14" s="172"/>
      <c r="R14" s="173"/>
      <c r="U14" s="86">
        <f t="shared" si="0"/>
        <v>39.352935944999999</v>
      </c>
    </row>
    <row r="15" spans="1:21" s="86" customFormat="1" ht="32.25" customHeight="1" thickBot="1">
      <c r="A15" s="113">
        <v>12</v>
      </c>
      <c r="B15" s="111">
        <v>142</v>
      </c>
      <c r="C15" s="111">
        <v>64</v>
      </c>
      <c r="D15" s="111">
        <v>81</v>
      </c>
      <c r="E15" s="112"/>
      <c r="F15" s="114">
        <v>91</v>
      </c>
      <c r="G15" s="92" t="s">
        <v>219</v>
      </c>
      <c r="H15" s="93" t="s">
        <v>220</v>
      </c>
      <c r="I15" s="93" t="s">
        <v>221</v>
      </c>
      <c r="J15" s="93" t="s">
        <v>222</v>
      </c>
      <c r="K15" s="93" t="s">
        <v>223</v>
      </c>
      <c r="L15" s="93" t="s">
        <v>224</v>
      </c>
      <c r="M15" s="93" t="s">
        <v>225</v>
      </c>
      <c r="N15" s="93" t="s">
        <v>226</v>
      </c>
      <c r="O15" s="93"/>
      <c r="P15" s="93"/>
      <c r="Q15" s="174"/>
      <c r="R15" s="175"/>
      <c r="U15" s="86">
        <f t="shared" si="0"/>
        <v>25.9961394816</v>
      </c>
    </row>
    <row r="16" spans="1:21" s="86" customFormat="1" ht="32.25" customHeight="1" thickBot="1">
      <c r="A16" s="113">
        <v>13</v>
      </c>
      <c r="B16" s="111">
        <v>142</v>
      </c>
      <c r="C16" s="111">
        <v>64</v>
      </c>
      <c r="D16" s="111">
        <v>81</v>
      </c>
      <c r="E16" s="112"/>
      <c r="F16" s="114">
        <v>79</v>
      </c>
      <c r="G16" s="95" t="s">
        <v>227</v>
      </c>
      <c r="H16" s="97" t="s">
        <v>228</v>
      </c>
      <c r="I16" s="97" t="s">
        <v>229</v>
      </c>
      <c r="J16" s="97" t="s">
        <v>230</v>
      </c>
      <c r="K16" s="97" t="s">
        <v>231</v>
      </c>
      <c r="L16" s="97" t="s">
        <v>232</v>
      </c>
      <c r="M16" s="103"/>
      <c r="N16" s="103"/>
      <c r="O16" s="103"/>
      <c r="P16" s="103"/>
      <c r="Q16" s="168"/>
      <c r="R16" s="169"/>
      <c r="U16" s="86">
        <f t="shared" si="0"/>
        <v>25.9961394816</v>
      </c>
    </row>
    <row r="17" spans="1:21" s="86" customFormat="1" ht="32.25" customHeight="1" thickBot="1">
      <c r="A17" s="113">
        <v>14</v>
      </c>
      <c r="B17" s="111">
        <v>100</v>
      </c>
      <c r="C17" s="111">
        <v>60</v>
      </c>
      <c r="D17" s="111">
        <v>80</v>
      </c>
      <c r="E17" s="112"/>
      <c r="F17" s="114">
        <v>61</v>
      </c>
      <c r="G17" s="89" t="s">
        <v>233</v>
      </c>
      <c r="H17" s="90" t="s">
        <v>234</v>
      </c>
      <c r="I17" s="90" t="s">
        <v>235</v>
      </c>
      <c r="J17" s="90" t="s">
        <v>236</v>
      </c>
      <c r="K17" s="90" t="s">
        <v>237</v>
      </c>
      <c r="L17" s="90"/>
      <c r="M17" s="91"/>
      <c r="N17" s="91"/>
      <c r="O17" s="91"/>
      <c r="P17" s="91"/>
      <c r="Q17" s="170"/>
      <c r="R17" s="171"/>
      <c r="U17" s="86">
        <f t="shared" si="0"/>
        <v>16.951056000000001</v>
      </c>
    </row>
    <row r="18" spans="1:21" s="86" customFormat="1" ht="32.25" customHeight="1" thickBot="1">
      <c r="A18" s="113">
        <v>15</v>
      </c>
      <c r="B18" s="111">
        <v>58</v>
      </c>
      <c r="C18" s="111">
        <v>54</v>
      </c>
      <c r="D18" s="111">
        <v>100</v>
      </c>
      <c r="E18" s="112"/>
      <c r="F18" s="114">
        <v>36</v>
      </c>
      <c r="G18" s="89" t="s">
        <v>238</v>
      </c>
      <c r="H18" s="90" t="s">
        <v>239</v>
      </c>
      <c r="I18" s="90" t="s">
        <v>240</v>
      </c>
      <c r="J18" s="90"/>
      <c r="K18" s="90"/>
      <c r="L18" s="90"/>
      <c r="M18" s="91"/>
      <c r="N18" s="91"/>
      <c r="O18" s="91"/>
      <c r="P18" s="91"/>
      <c r="Q18" s="168"/>
      <c r="R18" s="169"/>
      <c r="U18" s="86">
        <f t="shared" si="0"/>
        <v>11.060564039999999</v>
      </c>
    </row>
    <row r="19" spans="1:21" s="86" customFormat="1" ht="32.25" customHeight="1" thickBot="1">
      <c r="A19" s="113">
        <v>16</v>
      </c>
      <c r="B19" s="111">
        <v>130</v>
      </c>
      <c r="C19" s="111">
        <v>70</v>
      </c>
      <c r="D19" s="111">
        <v>82</v>
      </c>
      <c r="E19" s="112"/>
      <c r="F19" s="114">
        <v>70.8</v>
      </c>
      <c r="G19" s="89" t="s">
        <v>163</v>
      </c>
      <c r="H19" s="90" t="s">
        <v>199</v>
      </c>
      <c r="I19" s="90" t="s">
        <v>241</v>
      </c>
      <c r="J19" s="90" t="s">
        <v>242</v>
      </c>
      <c r="K19" s="91"/>
      <c r="L19" s="91"/>
      <c r="M19" s="91"/>
      <c r="N19" s="91"/>
      <c r="O19" s="91"/>
      <c r="P19" s="91"/>
      <c r="Q19" s="168"/>
      <c r="R19" s="169"/>
      <c r="U19" s="86">
        <f t="shared" si="0"/>
        <v>26.35182914</v>
      </c>
    </row>
    <row r="20" spans="1:21" s="86" customFormat="1" ht="32.25" customHeight="1" thickBot="1">
      <c r="A20" s="113">
        <v>17</v>
      </c>
      <c r="B20" s="111">
        <v>115</v>
      </c>
      <c r="C20" s="111">
        <v>74</v>
      </c>
      <c r="D20" s="111">
        <v>103</v>
      </c>
      <c r="E20" s="112"/>
      <c r="F20" s="114">
        <v>85</v>
      </c>
      <c r="G20" s="104" t="s">
        <v>140</v>
      </c>
      <c r="H20" s="105" t="s">
        <v>150</v>
      </c>
      <c r="I20" s="105" t="s">
        <v>153</v>
      </c>
      <c r="J20" s="105" t="s">
        <v>243</v>
      </c>
      <c r="K20" s="105" t="s">
        <v>185</v>
      </c>
      <c r="L20" s="105" t="s">
        <v>195</v>
      </c>
      <c r="M20" s="105" t="s">
        <v>188</v>
      </c>
      <c r="N20" s="105" t="s">
        <v>189</v>
      </c>
      <c r="O20" s="105" t="s">
        <v>159</v>
      </c>
      <c r="P20" s="105" t="s">
        <v>244</v>
      </c>
      <c r="Q20" s="166"/>
      <c r="R20" s="167"/>
      <c r="U20" s="86">
        <f t="shared" si="0"/>
        <v>30.954393991000003</v>
      </c>
    </row>
    <row r="21" spans="1:21" s="86" customFormat="1" ht="32.25" customHeight="1" thickBot="1">
      <c r="A21" s="113">
        <v>18</v>
      </c>
      <c r="B21" s="111">
        <v>55</v>
      </c>
      <c r="C21" s="111">
        <v>50</v>
      </c>
      <c r="D21" s="111">
        <v>53</v>
      </c>
      <c r="E21" s="112"/>
      <c r="F21" s="114">
        <v>20</v>
      </c>
      <c r="G21" s="104"/>
      <c r="H21" s="105"/>
      <c r="I21" s="105"/>
      <c r="J21" s="105"/>
      <c r="K21" s="105"/>
      <c r="L21" s="105"/>
      <c r="M21" s="105"/>
      <c r="N21" s="105"/>
      <c r="O21" s="105"/>
      <c r="P21" s="105"/>
      <c r="Q21" s="126"/>
      <c r="R21" s="127"/>
      <c r="U21" s="86">
        <f t="shared" si="0"/>
        <v>5.1471175249999996</v>
      </c>
    </row>
    <row r="22" spans="1:21" s="86" customFormat="1" ht="32.25" customHeight="1" thickBot="1">
      <c r="A22" s="122">
        <v>19</v>
      </c>
      <c r="B22" s="123">
        <v>78</v>
      </c>
      <c r="C22" s="123">
        <v>75</v>
      </c>
      <c r="D22" s="123">
        <v>114</v>
      </c>
      <c r="E22" s="124"/>
      <c r="F22" s="125">
        <v>63</v>
      </c>
      <c r="G22" s="104" t="s">
        <v>140</v>
      </c>
      <c r="H22" s="105" t="s">
        <v>150</v>
      </c>
      <c r="I22" s="105" t="s">
        <v>153</v>
      </c>
      <c r="J22" s="105" t="s">
        <v>243</v>
      </c>
      <c r="K22" s="105" t="s">
        <v>185</v>
      </c>
      <c r="L22" s="105" t="s">
        <v>195</v>
      </c>
      <c r="M22" s="105" t="s">
        <v>188</v>
      </c>
      <c r="N22" s="105" t="s">
        <v>189</v>
      </c>
      <c r="O22" s="105" t="s">
        <v>159</v>
      </c>
      <c r="P22" s="105" t="s">
        <v>244</v>
      </c>
      <c r="Q22" s="166"/>
      <c r="R22" s="167"/>
      <c r="U22" s="86">
        <f t="shared" ref="U22" si="1">B22*C22*D22/1000000*35.3147</f>
        <v>23.551373430000002</v>
      </c>
    </row>
    <row r="23" spans="1:21" s="86" customFormat="1" ht="32.25" customHeight="1">
      <c r="A23" s="106"/>
      <c r="B23" s="106"/>
      <c r="C23" s="106"/>
      <c r="D23" s="106"/>
      <c r="E23" s="107">
        <f>SUM(E4:E20)</f>
        <v>0</v>
      </c>
      <c r="F23" s="108">
        <f>SUM(F4:F22)</f>
        <v>1675.3</v>
      </c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10"/>
      <c r="R23" s="110"/>
      <c r="U23" s="86">
        <f>SUM(U4:U20)</f>
        <v>451.05778267340003</v>
      </c>
    </row>
  </sheetData>
  <mergeCells count="20">
    <mergeCell ref="G3:P3"/>
    <mergeCell ref="Q3:R3"/>
    <mergeCell ref="Q4:R4"/>
    <mergeCell ref="Q5:R5"/>
    <mergeCell ref="Q6:R6"/>
    <mergeCell ref="Q22:R22"/>
    <mergeCell ref="Q18:R18"/>
    <mergeCell ref="Q19:R19"/>
    <mergeCell ref="Q20:R20"/>
    <mergeCell ref="Q7:R7"/>
    <mergeCell ref="Q8:R8"/>
    <mergeCell ref="Q9:R9"/>
    <mergeCell ref="Q10:R10"/>
    <mergeCell ref="Q12:R12"/>
    <mergeCell ref="Q11:R11"/>
    <mergeCell ref="Q13:R13"/>
    <mergeCell ref="Q14:R14"/>
    <mergeCell ref="Q15:R15"/>
    <mergeCell ref="Q16:R16"/>
    <mergeCell ref="Q17:R17"/>
  </mergeCells>
  <phoneticPr fontId="3"/>
  <printOptions horizontalCentered="1"/>
  <pageMargins left="0.35433070866141736" right="0.35433070866141736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1ddafd5-2624-4a44-b16e-f1a17fdb851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D427A4AC9FD98D4D96F631F703029030" ma:contentTypeVersion="16" ma:contentTypeDescription="새 문서를 만듭니다." ma:contentTypeScope="" ma:versionID="d9842287c7778eedbe112e72612a7ce1">
  <xsd:schema xmlns:xsd="http://www.w3.org/2001/XMLSchema" xmlns:xs="http://www.w3.org/2001/XMLSchema" xmlns:p="http://schemas.microsoft.com/office/2006/metadata/properties" xmlns:ns2="dd831380-f772-4d0a-86be-ca519d40c5a8" xmlns:ns3="71ddafd5-2624-4a44-b16e-f1a17fdb851d" targetNamespace="http://schemas.microsoft.com/office/2006/metadata/properties" ma:root="true" ma:fieldsID="ceb1a765764e960d7c82fb5d759c8e3b" ns2:_="" ns3:_="">
    <xsd:import namespace="dd831380-f772-4d0a-86be-ca519d40c5a8"/>
    <xsd:import namespace="71ddafd5-2624-4a44-b16e-f1a17fdb85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7e96621d-f255-451b-b1d7-cd35d52afc76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dafd5-2624-4a44-b16e-f1a17fdb851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이미지 태그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E8873B-9DE3-4885-8F9C-3A6173A87F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48B64-0D10-4E64-B2A5-58B1300F570F}">
  <ds:schemaRefs>
    <ds:schemaRef ds:uri="http://schemas.microsoft.com/office/2006/metadata/properties"/>
    <ds:schemaRef ds:uri="http://purl.org/dc/dcmitype/"/>
    <ds:schemaRef ds:uri="dd831380-f772-4d0a-86be-ca519d40c5a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71ddafd5-2624-4a44-b16e-f1a17fdb851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14E221-C953-43A0-8CC2-8CEF8DF473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1380-f772-4d0a-86be-ca519d40c5a8"/>
    <ds:schemaRef ds:uri="71ddafd5-2624-4a44-b16e-f1a17fdb8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Packing List</vt:lpstr>
      <vt:lpstr>Size, Weight</vt:lpstr>
      <vt:lpstr>'Packing List'!Print_Area</vt:lpstr>
      <vt:lpstr>'Size, Weight'!Print_Area</vt:lpstr>
      <vt:lpstr>'Packing List'!Print_Titles</vt:lpstr>
      <vt:lpstr>'Size, Weight'!Print_Titles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NorikoMaeda</dc:creator>
  <cp:keywords/>
  <dc:description/>
  <cp:lastModifiedBy>Hyeyoun Kim</cp:lastModifiedBy>
  <cp:revision/>
  <dcterms:created xsi:type="dcterms:W3CDTF">2016-10-15T10:10:53Z</dcterms:created>
  <dcterms:modified xsi:type="dcterms:W3CDTF">2026-09-15T05:28:39Z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0x010100D427A4AC9FD98D4D96F631F703029030</vt:lpwstr>
  </property>
  <property fmtid="{D5CDD505-2E9C-101B-9397-08002B2CF9AE}" pid="3" name="MediaServiceImageTags">
    <vt:lpwstr/>
  </property>
</Properties>
</file>